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opengionV7\uap\webapps\gf\doc\refactoring\"/>
    </mc:Choice>
  </mc:AlternateContent>
  <bookViews>
    <workbookView xWindow="0" yWindow="0" windowWidth="19860" windowHeight="10530" activeTab="1"/>
  </bookViews>
  <sheets>
    <sheet name="DB検索" sheetId="1" r:id="rId1"/>
    <sheet name="Sheet1" sheetId="2" r:id="rId2"/>
  </sheets>
  <definedNames>
    <definedName name="_xlnm._FilterDatabase" localSheetId="1" hidden="1">Sheet1!$Q$1:$S$49</definedName>
  </definedNames>
  <calcPr calcId="162913"/>
</workbook>
</file>

<file path=xl/calcChain.xml><?xml version="1.0" encoding="utf-8"?>
<calcChain xmlns="http://schemas.openxmlformats.org/spreadsheetml/2006/main">
  <c r="M4" i="2" l="1"/>
  <c r="N4" i="2"/>
  <c r="O4" i="2"/>
  <c r="M5" i="2"/>
  <c r="N5" i="2"/>
  <c r="O5" i="2"/>
  <c r="M6" i="2"/>
  <c r="N6" i="2"/>
  <c r="O6" i="2"/>
  <c r="M7" i="2"/>
  <c r="N7" i="2"/>
  <c r="O7" i="2"/>
  <c r="M8" i="2"/>
  <c r="N8" i="2"/>
  <c r="O8" i="2"/>
  <c r="M9" i="2"/>
  <c r="N9" i="2"/>
  <c r="O9" i="2"/>
  <c r="M10" i="2"/>
  <c r="N10" i="2"/>
  <c r="O10" i="2"/>
  <c r="M11" i="2"/>
  <c r="N11" i="2"/>
  <c r="O11" i="2"/>
  <c r="M12" i="2"/>
  <c r="N12" i="2"/>
  <c r="O12" i="2"/>
  <c r="M13" i="2"/>
  <c r="N13" i="2"/>
  <c r="O13" i="2"/>
  <c r="M14" i="2"/>
  <c r="N14" i="2"/>
  <c r="O14" i="2"/>
  <c r="M15" i="2"/>
  <c r="N15" i="2"/>
  <c r="O15" i="2"/>
  <c r="M16" i="2"/>
  <c r="N16" i="2"/>
  <c r="O16" i="2"/>
  <c r="M17" i="2"/>
  <c r="N17" i="2"/>
  <c r="O17" i="2"/>
  <c r="M18" i="2"/>
  <c r="N18" i="2"/>
  <c r="O18" i="2"/>
  <c r="M19" i="2"/>
  <c r="N19" i="2"/>
  <c r="O19" i="2"/>
  <c r="M20" i="2"/>
  <c r="N20" i="2"/>
  <c r="O20" i="2"/>
  <c r="M21" i="2"/>
  <c r="N21" i="2"/>
  <c r="O21" i="2"/>
  <c r="M22" i="2"/>
  <c r="N22" i="2"/>
  <c r="O22" i="2"/>
  <c r="M23" i="2"/>
  <c r="N23" i="2"/>
  <c r="O23" i="2"/>
  <c r="M24" i="2"/>
  <c r="N24" i="2"/>
  <c r="O24" i="2"/>
  <c r="M25" i="2"/>
  <c r="N25" i="2"/>
  <c r="O25" i="2"/>
  <c r="M26" i="2"/>
  <c r="N26" i="2"/>
  <c r="O26" i="2"/>
  <c r="M27" i="2"/>
  <c r="N27" i="2"/>
  <c r="O27" i="2"/>
  <c r="M28" i="2"/>
  <c r="N28" i="2"/>
  <c r="O28" i="2"/>
  <c r="M29" i="2"/>
  <c r="N29" i="2"/>
  <c r="O29" i="2"/>
  <c r="M30" i="2"/>
  <c r="N30" i="2"/>
  <c r="O30" i="2"/>
  <c r="M31" i="2"/>
  <c r="N31" i="2"/>
  <c r="O31" i="2"/>
  <c r="M32" i="2"/>
  <c r="N32" i="2"/>
  <c r="O32" i="2"/>
  <c r="M33" i="2"/>
  <c r="N33" i="2"/>
  <c r="O33" i="2"/>
  <c r="M34" i="2"/>
  <c r="N34" i="2"/>
  <c r="O34" i="2"/>
  <c r="M35" i="2"/>
  <c r="N35" i="2"/>
  <c r="O35" i="2"/>
  <c r="M36" i="2"/>
  <c r="N36" i="2"/>
  <c r="O36" i="2"/>
  <c r="M37" i="2"/>
  <c r="N37" i="2"/>
  <c r="O37" i="2"/>
  <c r="M38" i="2"/>
  <c r="N38" i="2"/>
  <c r="O38" i="2"/>
  <c r="M39" i="2"/>
  <c r="N39" i="2"/>
  <c r="O39" i="2"/>
  <c r="M40" i="2"/>
  <c r="N40" i="2"/>
  <c r="O40" i="2"/>
  <c r="M41" i="2"/>
  <c r="N41" i="2"/>
  <c r="O41" i="2"/>
  <c r="M42" i="2"/>
  <c r="N42" i="2"/>
  <c r="O42" i="2"/>
  <c r="M43" i="2"/>
  <c r="N43" i="2"/>
  <c r="O43" i="2"/>
  <c r="M44" i="2"/>
  <c r="N44" i="2"/>
  <c r="O44" i="2"/>
  <c r="M45" i="2"/>
  <c r="N45" i="2"/>
  <c r="O45" i="2"/>
  <c r="M46" i="2"/>
  <c r="N46" i="2"/>
  <c r="O46" i="2"/>
  <c r="M47" i="2"/>
  <c r="N47" i="2"/>
  <c r="O47" i="2"/>
  <c r="M48" i="2"/>
  <c r="N48" i="2"/>
  <c r="O48" i="2"/>
  <c r="M49" i="2"/>
  <c r="N49" i="2"/>
  <c r="O49" i="2"/>
  <c r="O3" i="2"/>
  <c r="N3" i="2"/>
  <c r="M3" i="2"/>
  <c r="I4" i="2"/>
  <c r="J4" i="2"/>
  <c r="K4" i="2"/>
  <c r="I5" i="2"/>
  <c r="J5" i="2"/>
  <c r="K5" i="2"/>
  <c r="I6" i="2"/>
  <c r="J6" i="2"/>
  <c r="K6" i="2"/>
  <c r="I7" i="2"/>
  <c r="J7" i="2"/>
  <c r="K7" i="2"/>
  <c r="I8" i="2"/>
  <c r="J8" i="2"/>
  <c r="K8" i="2"/>
  <c r="I9" i="2"/>
  <c r="J9" i="2"/>
  <c r="K9" i="2"/>
  <c r="I10" i="2"/>
  <c r="J10" i="2"/>
  <c r="K10" i="2"/>
  <c r="I11" i="2"/>
  <c r="J11" i="2"/>
  <c r="K11" i="2"/>
  <c r="I12" i="2"/>
  <c r="J12" i="2"/>
  <c r="K12" i="2"/>
  <c r="I13" i="2"/>
  <c r="J13" i="2"/>
  <c r="K13" i="2"/>
  <c r="I14" i="2"/>
  <c r="J14" i="2"/>
  <c r="K14" i="2"/>
  <c r="I15" i="2"/>
  <c r="J15" i="2"/>
  <c r="K15" i="2"/>
  <c r="I16" i="2"/>
  <c r="J16" i="2"/>
  <c r="K16" i="2"/>
  <c r="I17" i="2"/>
  <c r="J17" i="2"/>
  <c r="K17" i="2"/>
  <c r="I18" i="2"/>
  <c r="J18" i="2"/>
  <c r="K18" i="2"/>
  <c r="I19" i="2"/>
  <c r="J19" i="2"/>
  <c r="K19" i="2"/>
  <c r="I20" i="2"/>
  <c r="J20" i="2"/>
  <c r="K20" i="2"/>
  <c r="I21" i="2"/>
  <c r="J21" i="2"/>
  <c r="K21" i="2"/>
  <c r="I22" i="2"/>
  <c r="J22" i="2"/>
  <c r="K22" i="2"/>
  <c r="I23" i="2"/>
  <c r="J23" i="2"/>
  <c r="K23" i="2"/>
  <c r="I24" i="2"/>
  <c r="J24" i="2"/>
  <c r="K24" i="2"/>
  <c r="I25" i="2"/>
  <c r="J25" i="2"/>
  <c r="K25" i="2"/>
  <c r="I26" i="2"/>
  <c r="J26" i="2"/>
  <c r="K26" i="2"/>
  <c r="I27" i="2"/>
  <c r="J27" i="2"/>
  <c r="K27" i="2"/>
  <c r="I28" i="2"/>
  <c r="J28" i="2"/>
  <c r="K28" i="2"/>
  <c r="I29" i="2"/>
  <c r="J29" i="2"/>
  <c r="K29" i="2"/>
  <c r="I30" i="2"/>
  <c r="J30" i="2"/>
  <c r="K30" i="2"/>
  <c r="I31" i="2"/>
  <c r="J31" i="2"/>
  <c r="K31" i="2"/>
  <c r="I32" i="2"/>
  <c r="J32" i="2"/>
  <c r="K32" i="2"/>
  <c r="I33" i="2"/>
  <c r="J33" i="2"/>
  <c r="K33" i="2"/>
  <c r="I34" i="2"/>
  <c r="J34" i="2"/>
  <c r="K34" i="2"/>
  <c r="I35" i="2"/>
  <c r="J35" i="2"/>
  <c r="K35" i="2"/>
  <c r="I36" i="2"/>
  <c r="J36" i="2"/>
  <c r="K36" i="2"/>
  <c r="S36" i="2" s="1"/>
  <c r="I37" i="2"/>
  <c r="J37" i="2"/>
  <c r="K37" i="2"/>
  <c r="I38" i="2"/>
  <c r="J38" i="2"/>
  <c r="K38" i="2"/>
  <c r="S38" i="2" s="1"/>
  <c r="I39" i="2"/>
  <c r="J39" i="2"/>
  <c r="K39" i="2"/>
  <c r="S39" i="2" s="1"/>
  <c r="I40" i="2"/>
  <c r="J40" i="2"/>
  <c r="K40" i="2"/>
  <c r="I41" i="2"/>
  <c r="J41" i="2"/>
  <c r="K41" i="2"/>
  <c r="S41" i="2" s="1"/>
  <c r="I42" i="2"/>
  <c r="J42" i="2"/>
  <c r="R42" i="2" s="1"/>
  <c r="K42" i="2"/>
  <c r="I43" i="2"/>
  <c r="J43" i="2"/>
  <c r="K43" i="2"/>
  <c r="I44" i="2"/>
  <c r="J44" i="2"/>
  <c r="R44" i="2" s="1"/>
  <c r="K44" i="2"/>
  <c r="S44" i="2" s="1"/>
  <c r="I45" i="2"/>
  <c r="J45" i="2"/>
  <c r="K45" i="2"/>
  <c r="I46" i="2"/>
  <c r="J46" i="2"/>
  <c r="K46" i="2"/>
  <c r="S46" i="2" s="1"/>
  <c r="I47" i="2"/>
  <c r="J47" i="2"/>
  <c r="R47" i="2" s="1"/>
  <c r="K47" i="2"/>
  <c r="S47" i="2" s="1"/>
  <c r="I48" i="2"/>
  <c r="J48" i="2"/>
  <c r="K48" i="2"/>
  <c r="I49" i="2"/>
  <c r="J49" i="2"/>
  <c r="R49" i="2" s="1"/>
  <c r="K49" i="2"/>
  <c r="S49" i="2" s="1"/>
  <c r="J3" i="2"/>
  <c r="K3" i="2"/>
  <c r="I3" i="2"/>
  <c r="R46" i="2" l="1"/>
  <c r="S35" i="2"/>
  <c r="S43" i="2"/>
  <c r="R45" i="2"/>
  <c r="S42" i="2"/>
  <c r="S48" i="2"/>
  <c r="R43" i="2"/>
  <c r="S40" i="2"/>
  <c r="S45" i="2"/>
  <c r="S37" i="2"/>
  <c r="R48" i="2"/>
  <c r="G4" i="2"/>
  <c r="S4" i="2" s="1"/>
  <c r="G5" i="2"/>
  <c r="S5" i="2" s="1"/>
  <c r="G6" i="2"/>
  <c r="S6" i="2" s="1"/>
  <c r="G7" i="2"/>
  <c r="S7" i="2" s="1"/>
  <c r="G8" i="2"/>
  <c r="S8" i="2" s="1"/>
  <c r="G9" i="2"/>
  <c r="S9" i="2" s="1"/>
  <c r="G10" i="2"/>
  <c r="S10" i="2" s="1"/>
  <c r="G11" i="2"/>
  <c r="S11" i="2" s="1"/>
  <c r="G12" i="2"/>
  <c r="S12" i="2" s="1"/>
  <c r="G13" i="2"/>
  <c r="S13" i="2" s="1"/>
  <c r="G14" i="2"/>
  <c r="S14" i="2" s="1"/>
  <c r="G15" i="2"/>
  <c r="S15" i="2" s="1"/>
  <c r="G16" i="2"/>
  <c r="S16" i="2" s="1"/>
  <c r="G17" i="2"/>
  <c r="S17" i="2" s="1"/>
  <c r="G18" i="2"/>
  <c r="S18" i="2" s="1"/>
  <c r="G19" i="2"/>
  <c r="S19" i="2" s="1"/>
  <c r="G20" i="2"/>
  <c r="S20" i="2" s="1"/>
  <c r="G21" i="2"/>
  <c r="S21" i="2" s="1"/>
  <c r="G22" i="2"/>
  <c r="S22" i="2" s="1"/>
  <c r="G23" i="2"/>
  <c r="S23" i="2" s="1"/>
  <c r="G24" i="2"/>
  <c r="S24" i="2" s="1"/>
  <c r="G25" i="2"/>
  <c r="S25" i="2" s="1"/>
  <c r="G26" i="2"/>
  <c r="S26" i="2" s="1"/>
  <c r="G27" i="2"/>
  <c r="S27" i="2" s="1"/>
  <c r="G28" i="2"/>
  <c r="S28" i="2" s="1"/>
  <c r="G29" i="2"/>
  <c r="S29" i="2" s="1"/>
  <c r="G30" i="2"/>
  <c r="S30" i="2" s="1"/>
  <c r="G31" i="2"/>
  <c r="S31" i="2" s="1"/>
  <c r="G32" i="2"/>
  <c r="S32" i="2" s="1"/>
  <c r="G33" i="2"/>
  <c r="S33" i="2" s="1"/>
  <c r="G34" i="2"/>
  <c r="S34" i="2" s="1"/>
  <c r="G3" i="2"/>
  <c r="S3" i="2" s="1"/>
  <c r="F24" i="2"/>
  <c r="R24" i="2" s="1"/>
  <c r="F25" i="2"/>
  <c r="R25" i="2" s="1"/>
  <c r="F26" i="2"/>
  <c r="R26" i="2" s="1"/>
  <c r="F27" i="2"/>
  <c r="R27" i="2" s="1"/>
  <c r="F28" i="2"/>
  <c r="R28" i="2" s="1"/>
  <c r="F29" i="2"/>
  <c r="R29" i="2" s="1"/>
  <c r="F30" i="2"/>
  <c r="R30" i="2" s="1"/>
  <c r="F31" i="2"/>
  <c r="R31" i="2" s="1"/>
  <c r="F32" i="2"/>
  <c r="R32" i="2" s="1"/>
  <c r="F33" i="2"/>
  <c r="R33" i="2" s="1"/>
  <c r="F34" i="2"/>
  <c r="R34" i="2" s="1"/>
  <c r="F35" i="2"/>
  <c r="R35" i="2" s="1"/>
  <c r="F36" i="2"/>
  <c r="R36" i="2" s="1"/>
  <c r="F37" i="2"/>
  <c r="R37" i="2" s="1"/>
  <c r="F38" i="2"/>
  <c r="R38" i="2" s="1"/>
  <c r="F39" i="2"/>
  <c r="R39" i="2" s="1"/>
  <c r="F40" i="2"/>
  <c r="R40" i="2" s="1"/>
  <c r="F41" i="2"/>
  <c r="R41" i="2" s="1"/>
  <c r="F4" i="2"/>
  <c r="R4" i="2" s="1"/>
  <c r="F5" i="2"/>
  <c r="R5" i="2" s="1"/>
  <c r="F6" i="2"/>
  <c r="R6" i="2" s="1"/>
  <c r="F7" i="2"/>
  <c r="R7" i="2" s="1"/>
  <c r="F8" i="2"/>
  <c r="R8" i="2" s="1"/>
  <c r="F9" i="2"/>
  <c r="R9" i="2" s="1"/>
  <c r="F10" i="2"/>
  <c r="R10" i="2" s="1"/>
  <c r="F11" i="2"/>
  <c r="R11" i="2" s="1"/>
  <c r="F12" i="2"/>
  <c r="R12" i="2" s="1"/>
  <c r="F13" i="2"/>
  <c r="R13" i="2" s="1"/>
  <c r="F14" i="2"/>
  <c r="R14" i="2" s="1"/>
  <c r="F15" i="2"/>
  <c r="R15" i="2" s="1"/>
  <c r="F16" i="2"/>
  <c r="R16" i="2" s="1"/>
  <c r="F17" i="2"/>
  <c r="R17" i="2" s="1"/>
  <c r="F18" i="2"/>
  <c r="R18" i="2" s="1"/>
  <c r="F19" i="2"/>
  <c r="R19" i="2" s="1"/>
  <c r="F20" i="2"/>
  <c r="R20" i="2" s="1"/>
  <c r="F21" i="2"/>
  <c r="R21" i="2" s="1"/>
  <c r="F22" i="2"/>
  <c r="R22" i="2" s="1"/>
  <c r="F23" i="2"/>
  <c r="R23" i="2" s="1"/>
  <c r="F3" i="2"/>
  <c r="R3" i="2" s="1"/>
  <c r="E4" i="2"/>
  <c r="Q4" i="2" s="1"/>
  <c r="E5" i="2"/>
  <c r="Q5" i="2" s="1"/>
  <c r="E6" i="2"/>
  <c r="Q6" i="2" s="1"/>
  <c r="E7" i="2"/>
  <c r="Q7" i="2" s="1"/>
  <c r="E8" i="2"/>
  <c r="Q8" i="2" s="1"/>
  <c r="E9" i="2"/>
  <c r="Q9" i="2" s="1"/>
  <c r="E10" i="2"/>
  <c r="Q10" i="2" s="1"/>
  <c r="E11" i="2"/>
  <c r="Q11" i="2" s="1"/>
  <c r="E12" i="2"/>
  <c r="Q12" i="2" s="1"/>
  <c r="E13" i="2"/>
  <c r="Q13" i="2" s="1"/>
  <c r="E14" i="2"/>
  <c r="Q14" i="2" s="1"/>
  <c r="E15" i="2"/>
  <c r="Q15" i="2" s="1"/>
  <c r="E16" i="2"/>
  <c r="Q16" i="2" s="1"/>
  <c r="E17" i="2"/>
  <c r="Q17" i="2" s="1"/>
  <c r="E18" i="2"/>
  <c r="Q18" i="2" s="1"/>
  <c r="E19" i="2"/>
  <c r="Q19" i="2" s="1"/>
  <c r="E20" i="2"/>
  <c r="Q20" i="2" s="1"/>
  <c r="E21" i="2"/>
  <c r="Q21" i="2" s="1"/>
  <c r="E22" i="2"/>
  <c r="Q22" i="2" s="1"/>
  <c r="E23" i="2"/>
  <c r="Q23" i="2" s="1"/>
  <c r="E24" i="2"/>
  <c r="Q24" i="2" s="1"/>
  <c r="E25" i="2"/>
  <c r="Q25" i="2" s="1"/>
  <c r="E26" i="2"/>
  <c r="Q26" i="2" s="1"/>
  <c r="E27" i="2"/>
  <c r="Q27" i="2" s="1"/>
  <c r="E28" i="2"/>
  <c r="Q28" i="2" s="1"/>
  <c r="E29" i="2"/>
  <c r="Q29" i="2" s="1"/>
  <c r="E30" i="2"/>
  <c r="Q30" i="2" s="1"/>
  <c r="E31" i="2"/>
  <c r="Q31" i="2" s="1"/>
  <c r="E32" i="2"/>
  <c r="Q32" i="2" s="1"/>
  <c r="E33" i="2"/>
  <c r="Q33" i="2" s="1"/>
  <c r="E34" i="2"/>
  <c r="Q34" i="2" s="1"/>
  <c r="E35" i="2"/>
  <c r="Q35" i="2" s="1"/>
  <c r="E36" i="2"/>
  <c r="Q36" i="2" s="1"/>
  <c r="E37" i="2"/>
  <c r="Q37" i="2" s="1"/>
  <c r="E38" i="2"/>
  <c r="Q38" i="2" s="1"/>
  <c r="E39" i="2"/>
  <c r="Q39" i="2" s="1"/>
  <c r="E40" i="2"/>
  <c r="Q40" i="2" s="1"/>
  <c r="E41" i="2"/>
  <c r="Q41" i="2" s="1"/>
  <c r="E42" i="2"/>
  <c r="Q42" i="2" s="1"/>
  <c r="E43" i="2"/>
  <c r="Q43" i="2" s="1"/>
  <c r="E44" i="2"/>
  <c r="Q44" i="2" s="1"/>
  <c r="E45" i="2"/>
  <c r="Q45" i="2" s="1"/>
  <c r="E46" i="2"/>
  <c r="Q46" i="2" s="1"/>
  <c r="E47" i="2"/>
  <c r="Q47" i="2" s="1"/>
  <c r="E48" i="2"/>
  <c r="Q48" i="2" s="1"/>
  <c r="E49" i="2"/>
  <c r="Q49" i="2" s="1"/>
  <c r="E3" i="2"/>
  <c r="Q3" i="2" s="1"/>
</calcChain>
</file>

<file path=xl/sharedStrings.xml><?xml version="1.0" encoding="utf-8"?>
<sst xmlns="http://schemas.openxmlformats.org/spreadsheetml/2006/main" count="319" uniqueCount="93">
  <si>
    <t>RENDERER</t>
  </si>
  <si>
    <t>EDITOR</t>
  </si>
  <si>
    <t>DBTYPE</t>
  </si>
  <si>
    <t>YMD</t>
  </si>
  <si>
    <t>DATE</t>
  </si>
  <si>
    <t>X</t>
  </si>
  <si>
    <t>LABEL</t>
  </si>
  <si>
    <t>TEXT</t>
  </si>
  <si>
    <t>K</t>
  </si>
  <si>
    <t>MENU</t>
  </si>
  <si>
    <t>RADIO</t>
  </si>
  <si>
    <t>TEXTAREA</t>
  </si>
  <si>
    <t>XK</t>
  </si>
  <si>
    <t>MD</t>
  </si>
  <si>
    <t>YM</t>
  </si>
  <si>
    <t>KX</t>
  </si>
  <si>
    <t>UPLOAD</t>
  </si>
  <si>
    <t>SLABEL</t>
  </si>
  <si>
    <t>ALL</t>
  </si>
  <si>
    <t>DBMENU</t>
  </si>
  <si>
    <t>INDBMENU</t>
  </si>
  <si>
    <t>PRE</t>
  </si>
  <si>
    <t>DBRADIO</t>
  </si>
  <si>
    <t>XH</t>
  </si>
  <si>
    <t>HMS</t>
  </si>
  <si>
    <t>DD</t>
  </si>
  <si>
    <t>HTMLPRE</t>
  </si>
  <si>
    <t>X9</t>
  </si>
  <si>
    <t>HTML</t>
  </si>
  <si>
    <t>XL</t>
  </si>
  <si>
    <t>S9</t>
  </si>
  <si>
    <t>CHBOX</t>
  </si>
  <si>
    <t>NUMBER</t>
  </si>
  <si>
    <t>R</t>
  </si>
  <si>
    <t>PASSWD</t>
  </si>
  <si>
    <t>INMENU</t>
  </si>
  <si>
    <t>MONEY</t>
  </si>
  <si>
    <t>HM</t>
  </si>
  <si>
    <t>HMMENU</t>
  </si>
  <si>
    <t>AUTOAREA</t>
  </si>
  <si>
    <t>XU</t>
  </si>
  <si>
    <t>HTMLAREA</t>
  </si>
  <si>
    <t>YMDH</t>
  </si>
  <si>
    <t>YMD2</t>
  </si>
  <si>
    <t>HHM</t>
  </si>
  <si>
    <t>DECIMAL</t>
  </si>
  <si>
    <t>QUERY</t>
  </si>
  <si>
    <t>MD5</t>
  </si>
  <si>
    <t>XKZ</t>
  </si>
  <si>
    <t>BITBOX</t>
  </si>
  <si>
    <t>YMDMENU</t>
  </si>
  <si>
    <t>FORM</t>
  </si>
  <si>
    <t>COLOR</t>
  </si>
  <si>
    <t>CHBOX2</t>
  </si>
  <si>
    <t>CODE39</t>
  </si>
  <si>
    <t>COLUMN</t>
  </si>
  <si>
    <t>CRYPT</t>
  </si>
  <si>
    <t>DBLABEL</t>
  </si>
  <si>
    <t>FILTER</t>
  </si>
  <si>
    <t>ICON</t>
  </si>
  <si>
    <t>KANA</t>
  </si>
  <si>
    <t>KVMENU</t>
  </si>
  <si>
    <t>MULTIQUERY</t>
  </si>
  <si>
    <t>NBSP</t>
  </si>
  <si>
    <t>NOTAG</t>
  </si>
  <si>
    <t>PN</t>
  </si>
  <si>
    <t>PN2</t>
  </si>
  <si>
    <t>RICHLABEL</t>
  </si>
  <si>
    <t>RICHTEXT</t>
  </si>
  <si>
    <t>TMSTMP</t>
  </si>
  <si>
    <t>WRITABLE</t>
  </si>
  <si>
    <t>XXXX</t>
  </si>
  <si>
    <t>YMD31</t>
  </si>
  <si>
    <t>DATALIST</t>
  </si>
  <si>
    <t>DATALIST_R</t>
  </si>
  <si>
    <t>HIDDEN</t>
  </si>
  <si>
    <t>NUMMENU</t>
  </si>
  <si>
    <t>YMD3</t>
  </si>
  <si>
    <t>YM01</t>
  </si>
  <si>
    <t>YM31</t>
  </si>
  <si>
    <t>KCL</t>
  </si>
  <si>
    <t>NVAR</t>
  </si>
  <si>
    <t>OASNM</t>
  </si>
  <si>
    <t>SHA1</t>
  </si>
  <si>
    <t>SHA512</t>
  </si>
  <si>
    <t>XHU</t>
  </si>
  <si>
    <t>XLU9</t>
  </si>
  <si>
    <t>XU9</t>
  </si>
  <si>
    <t>VV</t>
    <phoneticPr fontId="18"/>
  </si>
  <si>
    <t>CLASSファイル</t>
    <phoneticPr fontId="18"/>
  </si>
  <si>
    <t>YA</t>
    <phoneticPr fontId="18"/>
  </si>
  <si>
    <t>ZW</t>
    <phoneticPr fontId="18"/>
  </si>
  <si>
    <t>ENTCLM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</si>
</sst>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0" xfId="0" applyFill="1">
      <alignment vertical="center"/>
    </xf>
    <xf numFmtId="0" fontId="0" fillId="0" borderId="19" xfId="0" applyFill="1" applyBorder="1">
      <alignment vertical="center"/>
    </xf>
    <xf numFmtId="0" fontId="0" fillId="0" borderId="20" xfId="0" applyFill="1" applyBorder="1">
      <alignment vertical="center"/>
    </xf>
    <xf numFmtId="0" fontId="0" fillId="0" borderId="21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18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12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  <xf numFmtId="0" fontId="0" fillId="0" borderId="15" xfId="0" applyFill="1" applyBorder="1">
      <alignment vertical="center"/>
    </xf>
    <xf numFmtId="0" fontId="19" fillId="0" borderId="0" xfId="0" applyFont="1" applyAlignment="1">
      <alignment vertical="center"/>
    </xf>
    <xf numFmtId="0" fontId="0" fillId="33" borderId="11" xfId="0" applyFill="1" applyBorder="1">
      <alignment vertical="center"/>
    </xf>
    <xf numFmtId="0" fontId="0" fillId="33" borderId="17" xfId="0" applyFill="1" applyBorder="1">
      <alignment vertical="center"/>
    </xf>
    <xf numFmtId="0" fontId="0" fillId="33" borderId="10" xfId="0" applyFill="1" applyBorder="1">
      <alignment vertical="center"/>
    </xf>
    <xf numFmtId="0" fontId="0" fillId="33" borderId="12" xfId="0" applyFill="1" applyBorder="1">
      <alignment vertical="center"/>
    </xf>
    <xf numFmtId="0" fontId="0" fillId="34" borderId="12" xfId="0" applyFill="1" applyBorder="1">
      <alignment vertical="center"/>
    </xf>
    <xf numFmtId="0" fontId="0" fillId="34" borderId="10" xfId="0" applyFill="1" applyBorder="1">
      <alignment vertical="center"/>
    </xf>
    <xf numFmtId="0" fontId="0" fillId="34" borderId="11" xfId="0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O13" sqref="O13"/>
    </sheetView>
  </sheetViews>
  <sheetFormatPr defaultRowHeight="18.75" x14ac:dyDescent="0.4"/>
  <cols>
    <col min="1" max="1" width="11.625" bestFit="1" customWidth="1"/>
    <col min="2" max="2" width="11.875" bestFit="1" customWidth="1"/>
    <col min="3" max="3" width="8.875" bestFit="1" customWidth="1"/>
    <col min="5" max="5" width="11.625" bestFit="1" customWidth="1"/>
    <col min="6" max="6" width="11.75" bestFit="1" customWidth="1"/>
    <col min="7" max="7" width="7.25" bestFit="1" customWidth="1"/>
  </cols>
  <sheetData>
    <row r="1" spans="1:11" x14ac:dyDescent="0.4">
      <c r="A1" t="s">
        <v>88</v>
      </c>
      <c r="E1" t="s">
        <v>90</v>
      </c>
      <c r="I1" t="s">
        <v>91</v>
      </c>
    </row>
    <row r="3" spans="1:11" x14ac:dyDescent="0.4">
      <c r="A3" t="s">
        <v>39</v>
      </c>
      <c r="B3" t="s">
        <v>49</v>
      </c>
      <c r="C3" t="s">
        <v>18</v>
      </c>
      <c r="E3" t="s">
        <v>39</v>
      </c>
      <c r="F3" t="s">
        <v>49</v>
      </c>
      <c r="G3" t="s">
        <v>18</v>
      </c>
      <c r="I3" t="s">
        <v>31</v>
      </c>
      <c r="J3" t="s">
        <v>31</v>
      </c>
      <c r="K3" t="s">
        <v>18</v>
      </c>
    </row>
    <row r="4" spans="1:11" x14ac:dyDescent="0.4">
      <c r="A4" t="s">
        <v>49</v>
      </c>
      <c r="B4" t="s">
        <v>31</v>
      </c>
      <c r="C4" t="s">
        <v>4</v>
      </c>
      <c r="E4" t="s">
        <v>49</v>
      </c>
      <c r="F4" t="s">
        <v>31</v>
      </c>
      <c r="G4" t="s">
        <v>4</v>
      </c>
      <c r="I4" t="s">
        <v>19</v>
      </c>
      <c r="J4" t="s">
        <v>19</v>
      </c>
      <c r="K4" t="s">
        <v>4</v>
      </c>
    </row>
    <row r="5" spans="1:11" x14ac:dyDescent="0.4">
      <c r="A5" t="s">
        <v>31</v>
      </c>
      <c r="B5" t="s">
        <v>52</v>
      </c>
      <c r="C5" t="s">
        <v>25</v>
      </c>
      <c r="E5" t="s">
        <v>31</v>
      </c>
      <c r="F5" t="s">
        <v>53</v>
      </c>
      <c r="G5" t="s">
        <v>25</v>
      </c>
      <c r="I5" t="s">
        <v>45</v>
      </c>
      <c r="J5" t="s">
        <v>45</v>
      </c>
      <c r="K5" t="s">
        <v>25</v>
      </c>
    </row>
    <row r="6" spans="1:11" x14ac:dyDescent="0.4">
      <c r="A6" t="s">
        <v>52</v>
      </c>
      <c r="B6" t="s">
        <v>19</v>
      </c>
      <c r="C6" t="s">
        <v>24</v>
      </c>
      <c r="E6" t="s">
        <v>53</v>
      </c>
      <c r="F6" t="s">
        <v>52</v>
      </c>
      <c r="G6" t="s">
        <v>24</v>
      </c>
      <c r="I6" t="s">
        <v>24</v>
      </c>
      <c r="J6" t="s">
        <v>28</v>
      </c>
      <c r="K6" t="s">
        <v>8</v>
      </c>
    </row>
    <row r="7" spans="1:11" x14ac:dyDescent="0.4">
      <c r="A7" t="s">
        <v>4</v>
      </c>
      <c r="B7" t="s">
        <v>22</v>
      </c>
      <c r="C7" t="s">
        <v>8</v>
      </c>
      <c r="E7" t="s">
        <v>52</v>
      </c>
      <c r="F7" t="s">
        <v>19</v>
      </c>
      <c r="G7" t="s">
        <v>8</v>
      </c>
      <c r="I7" t="s">
        <v>28</v>
      </c>
      <c r="J7" t="s">
        <v>9</v>
      </c>
      <c r="K7" t="s">
        <v>15</v>
      </c>
    </row>
    <row r="8" spans="1:11" x14ac:dyDescent="0.4">
      <c r="A8" t="s">
        <v>19</v>
      </c>
      <c r="B8" t="s">
        <v>45</v>
      </c>
      <c r="C8" t="s">
        <v>15</v>
      </c>
      <c r="E8" t="s">
        <v>4</v>
      </c>
      <c r="F8" t="s">
        <v>37</v>
      </c>
      <c r="G8" t="s">
        <v>15</v>
      </c>
      <c r="I8" t="s">
        <v>6</v>
      </c>
      <c r="J8" t="s">
        <v>32</v>
      </c>
      <c r="K8" t="s">
        <v>33</v>
      </c>
    </row>
    <row r="9" spans="1:11" x14ac:dyDescent="0.4">
      <c r="A9" t="s">
        <v>45</v>
      </c>
      <c r="B9" t="s">
        <v>37</v>
      </c>
      <c r="C9" t="s">
        <v>47</v>
      </c>
      <c r="E9" t="s">
        <v>19</v>
      </c>
      <c r="F9" t="s">
        <v>28</v>
      </c>
      <c r="G9" t="s">
        <v>33</v>
      </c>
      <c r="I9" t="s">
        <v>13</v>
      </c>
      <c r="J9" t="s">
        <v>34</v>
      </c>
      <c r="K9" t="s">
        <v>30</v>
      </c>
    </row>
    <row r="10" spans="1:11" x14ac:dyDescent="0.4">
      <c r="A10" t="s">
        <v>51</v>
      </c>
      <c r="B10" t="s">
        <v>38</v>
      </c>
      <c r="C10" t="s">
        <v>33</v>
      </c>
      <c r="E10" t="s">
        <v>44</v>
      </c>
      <c r="F10" t="s">
        <v>20</v>
      </c>
      <c r="G10" t="s">
        <v>30</v>
      </c>
      <c r="I10" t="s">
        <v>9</v>
      </c>
      <c r="J10" t="s">
        <v>10</v>
      </c>
      <c r="K10" t="s">
        <v>5</v>
      </c>
    </row>
    <row r="11" spans="1:11" x14ac:dyDescent="0.4">
      <c r="A11" t="s">
        <v>44</v>
      </c>
      <c r="B11" t="s">
        <v>28</v>
      </c>
      <c r="C11" t="s">
        <v>30</v>
      </c>
      <c r="E11" t="s">
        <v>37</v>
      </c>
      <c r="F11" t="s">
        <v>9</v>
      </c>
      <c r="G11" t="s">
        <v>5</v>
      </c>
      <c r="I11" t="s">
        <v>32</v>
      </c>
      <c r="J11" t="s">
        <v>7</v>
      </c>
      <c r="K11" t="s">
        <v>27</v>
      </c>
    </row>
    <row r="12" spans="1:11" x14ac:dyDescent="0.4">
      <c r="A12" t="s">
        <v>37</v>
      </c>
      <c r="B12" t="s">
        <v>41</v>
      </c>
      <c r="C12" t="s">
        <v>5</v>
      </c>
      <c r="E12" t="s">
        <v>24</v>
      </c>
      <c r="F12" t="s">
        <v>32</v>
      </c>
      <c r="G12" t="s">
        <v>27</v>
      </c>
      <c r="I12" t="s">
        <v>34</v>
      </c>
      <c r="J12" t="s">
        <v>11</v>
      </c>
      <c r="K12" t="s">
        <v>23</v>
      </c>
    </row>
    <row r="13" spans="1:11" x14ac:dyDescent="0.4">
      <c r="A13" t="s">
        <v>24</v>
      </c>
      <c r="B13" t="s">
        <v>20</v>
      </c>
      <c r="C13" t="s">
        <v>27</v>
      </c>
      <c r="E13" t="s">
        <v>28</v>
      </c>
      <c r="F13" t="s">
        <v>34</v>
      </c>
      <c r="G13" t="s">
        <v>23</v>
      </c>
      <c r="I13" t="s">
        <v>21</v>
      </c>
      <c r="J13" t="s">
        <v>16</v>
      </c>
      <c r="K13" t="s">
        <v>85</v>
      </c>
    </row>
    <row r="14" spans="1:11" x14ac:dyDescent="0.4">
      <c r="A14" t="s">
        <v>28</v>
      </c>
      <c r="B14" t="s">
        <v>35</v>
      </c>
      <c r="C14" t="s">
        <v>23</v>
      </c>
      <c r="E14" t="s">
        <v>26</v>
      </c>
      <c r="F14" t="s">
        <v>10</v>
      </c>
      <c r="G14" t="s">
        <v>12</v>
      </c>
      <c r="I14" t="s">
        <v>10</v>
      </c>
      <c r="J14" t="s">
        <v>70</v>
      </c>
      <c r="K14" t="s">
        <v>12</v>
      </c>
    </row>
    <row r="15" spans="1:11" x14ac:dyDescent="0.4">
      <c r="A15" t="s">
        <v>26</v>
      </c>
      <c r="B15" t="s">
        <v>9</v>
      </c>
      <c r="C15" t="s">
        <v>12</v>
      </c>
      <c r="E15" t="s">
        <v>6</v>
      </c>
      <c r="F15" t="s">
        <v>7</v>
      </c>
      <c r="G15" t="s">
        <v>29</v>
      </c>
      <c r="I15" t="s">
        <v>17</v>
      </c>
      <c r="J15" t="s">
        <v>14</v>
      </c>
      <c r="K15" t="s">
        <v>48</v>
      </c>
    </row>
    <row r="16" spans="1:11" x14ac:dyDescent="0.4">
      <c r="A16" t="s">
        <v>6</v>
      </c>
      <c r="B16" t="s">
        <v>32</v>
      </c>
      <c r="C16" t="s">
        <v>48</v>
      </c>
      <c r="E16" t="s">
        <v>13</v>
      </c>
      <c r="F16" t="s">
        <v>11</v>
      </c>
      <c r="G16" t="s">
        <v>40</v>
      </c>
      <c r="I16" t="s">
        <v>11</v>
      </c>
      <c r="J16" t="s">
        <v>3</v>
      </c>
      <c r="K16" t="s">
        <v>40</v>
      </c>
    </row>
    <row r="17" spans="1:11" x14ac:dyDescent="0.4">
      <c r="A17" t="s">
        <v>13</v>
      </c>
      <c r="B17" t="s">
        <v>34</v>
      </c>
      <c r="C17" t="s">
        <v>29</v>
      </c>
      <c r="E17" t="s">
        <v>9</v>
      </c>
      <c r="F17" t="s">
        <v>16</v>
      </c>
      <c r="G17" t="s">
        <v>14</v>
      </c>
      <c r="I17" t="s">
        <v>70</v>
      </c>
      <c r="J17" t="s">
        <v>42</v>
      </c>
      <c r="K17" t="s">
        <v>14</v>
      </c>
    </row>
    <row r="18" spans="1:11" x14ac:dyDescent="0.4">
      <c r="A18" t="s">
        <v>9</v>
      </c>
      <c r="B18" t="s">
        <v>10</v>
      </c>
      <c r="C18" t="s">
        <v>40</v>
      </c>
      <c r="E18" t="s">
        <v>32</v>
      </c>
      <c r="F18" t="s">
        <v>14</v>
      </c>
      <c r="G18" t="s">
        <v>3</v>
      </c>
      <c r="I18" t="s">
        <v>14</v>
      </c>
      <c r="K18" t="s">
        <v>78</v>
      </c>
    </row>
    <row r="19" spans="1:11" x14ac:dyDescent="0.4">
      <c r="A19" t="s">
        <v>36</v>
      </c>
      <c r="B19" t="s">
        <v>7</v>
      </c>
      <c r="C19" t="s">
        <v>14</v>
      </c>
      <c r="E19" t="s">
        <v>34</v>
      </c>
      <c r="F19" t="s">
        <v>3</v>
      </c>
      <c r="G19" t="s">
        <v>42</v>
      </c>
      <c r="I19" t="s">
        <v>3</v>
      </c>
      <c r="K19" t="s">
        <v>79</v>
      </c>
    </row>
    <row r="20" spans="1:11" x14ac:dyDescent="0.4">
      <c r="A20" t="s">
        <v>32</v>
      </c>
      <c r="B20" t="s">
        <v>11</v>
      </c>
      <c r="C20" t="s">
        <v>3</v>
      </c>
      <c r="E20" t="s">
        <v>21</v>
      </c>
      <c r="F20" t="s">
        <v>43</v>
      </c>
      <c r="I20" t="s">
        <v>42</v>
      </c>
      <c r="K20" t="s">
        <v>3</v>
      </c>
    </row>
    <row r="21" spans="1:11" x14ac:dyDescent="0.4">
      <c r="A21" t="s">
        <v>34</v>
      </c>
      <c r="B21" t="s">
        <v>16</v>
      </c>
      <c r="C21" t="s">
        <v>42</v>
      </c>
      <c r="E21" t="s">
        <v>10</v>
      </c>
      <c r="F21" t="s">
        <v>42</v>
      </c>
      <c r="K21" t="s">
        <v>42</v>
      </c>
    </row>
    <row r="22" spans="1:11" x14ac:dyDescent="0.4">
      <c r="A22" t="s">
        <v>21</v>
      </c>
      <c r="B22" t="s">
        <v>14</v>
      </c>
      <c r="E22" t="s">
        <v>17</v>
      </c>
    </row>
    <row r="23" spans="1:11" x14ac:dyDescent="0.4">
      <c r="A23" t="s">
        <v>46</v>
      </c>
      <c r="B23" t="s">
        <v>3</v>
      </c>
      <c r="E23" t="s">
        <v>11</v>
      </c>
    </row>
    <row r="24" spans="1:11" x14ac:dyDescent="0.4">
      <c r="A24" t="s">
        <v>10</v>
      </c>
      <c r="B24" t="s">
        <v>43</v>
      </c>
      <c r="E24" t="s">
        <v>14</v>
      </c>
    </row>
    <row r="25" spans="1:11" x14ac:dyDescent="0.4">
      <c r="A25" t="s">
        <v>17</v>
      </c>
      <c r="B25" t="s">
        <v>42</v>
      </c>
      <c r="E25" t="s">
        <v>3</v>
      </c>
    </row>
    <row r="26" spans="1:11" x14ac:dyDescent="0.4">
      <c r="A26" t="s">
        <v>11</v>
      </c>
      <c r="B26" t="s">
        <v>50</v>
      </c>
      <c r="E26" t="s">
        <v>42</v>
      </c>
    </row>
    <row r="27" spans="1:11" x14ac:dyDescent="0.4">
      <c r="A27" t="s">
        <v>14</v>
      </c>
    </row>
    <row r="28" spans="1:11" x14ac:dyDescent="0.4">
      <c r="A28" t="s">
        <v>3</v>
      </c>
    </row>
    <row r="29" spans="1:11" x14ac:dyDescent="0.4">
      <c r="A29" t="s">
        <v>42</v>
      </c>
    </row>
  </sheetData>
  <sortState ref="A3:A30">
    <sortCondition ref="A30"/>
  </sortState>
  <dataConsolidate/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tabSelected="1" topLeftCell="A10" zoomScale="85" zoomScaleNormal="85" workbookViewId="0">
      <selection activeCell="B15" sqref="B15"/>
    </sheetView>
  </sheetViews>
  <sheetFormatPr defaultRowHeight="18.75" x14ac:dyDescent="0.4"/>
  <cols>
    <col min="1" max="1" width="15.375" style="13" bestFit="1" customWidth="1"/>
    <col min="2" max="2" width="12.875" style="13" bestFit="1" customWidth="1"/>
    <col min="3" max="3" width="8.875" style="13" bestFit="1" customWidth="1"/>
    <col min="5" max="5" width="11.625" bestFit="1" customWidth="1"/>
    <col min="6" max="6" width="11.875" bestFit="1" customWidth="1"/>
    <col min="7" max="7" width="8.875" bestFit="1" customWidth="1"/>
    <col min="9" max="9" width="11.625" bestFit="1" customWidth="1"/>
    <col min="10" max="10" width="11.75" bestFit="1" customWidth="1"/>
    <col min="11" max="11" width="8.875" bestFit="1" customWidth="1"/>
    <col min="13" max="13" width="11.5" bestFit="1" customWidth="1"/>
    <col min="14" max="14" width="11.125" bestFit="1" customWidth="1"/>
    <col min="15" max="15" width="8.875" bestFit="1" customWidth="1"/>
  </cols>
  <sheetData>
    <row r="1" spans="1:23" ht="19.5" thickBot="1" x14ac:dyDescent="0.45">
      <c r="A1" s="13" t="s">
        <v>89</v>
      </c>
      <c r="E1" t="s">
        <v>88</v>
      </c>
      <c r="I1" t="s">
        <v>90</v>
      </c>
      <c r="M1" t="s">
        <v>91</v>
      </c>
    </row>
    <row r="2" spans="1:23" ht="19.5" thickBot="1" x14ac:dyDescent="0.45">
      <c r="A2" s="14" t="s">
        <v>0</v>
      </c>
      <c r="B2" s="15" t="s">
        <v>1</v>
      </c>
      <c r="C2" s="16" t="s">
        <v>2</v>
      </c>
      <c r="E2" s="10" t="s">
        <v>0</v>
      </c>
      <c r="F2" s="11" t="s">
        <v>1</v>
      </c>
      <c r="G2" s="12" t="s">
        <v>2</v>
      </c>
      <c r="I2" s="10" t="s">
        <v>0</v>
      </c>
      <c r="J2" s="11" t="s">
        <v>1</v>
      </c>
      <c r="K2" s="12" t="s">
        <v>2</v>
      </c>
      <c r="M2" s="10" t="s">
        <v>0</v>
      </c>
      <c r="N2" s="11" t="s">
        <v>1</v>
      </c>
      <c r="O2" s="12" t="s">
        <v>2</v>
      </c>
    </row>
    <row r="3" spans="1:23" ht="19.5" customHeight="1" thickTop="1" x14ac:dyDescent="0.4">
      <c r="A3" s="17" t="s">
        <v>39</v>
      </c>
      <c r="B3" s="27" t="s">
        <v>39</v>
      </c>
      <c r="C3" s="18" t="s">
        <v>18</v>
      </c>
      <c r="E3" s="7" t="str">
        <f>VLOOKUP(A3,DB検索!A:A,1,FALSE)</f>
        <v>AUTOAREA</v>
      </c>
      <c r="F3" s="8" t="e">
        <f>VLOOKUP(B3,DB検索!B:B,1,FALSE)</f>
        <v>#N/A</v>
      </c>
      <c r="G3" s="9" t="str">
        <f>VLOOKUP(C3,DB検索!C:C,1,FALSE)</f>
        <v>ALL</v>
      </c>
      <c r="I3" s="7" t="str">
        <f>VLOOKUP(A3,DB検索!E:E,1,FALSE)</f>
        <v>AUTOAREA</v>
      </c>
      <c r="J3" s="8" t="e">
        <f>VLOOKUP(B3,DB検索!F:F,1,FALSE)</f>
        <v>#N/A</v>
      </c>
      <c r="K3" s="9" t="str">
        <f>VLOOKUP(C3,DB検索!G:G,1,FALSE)</f>
        <v>ALL</v>
      </c>
      <c r="M3" s="7" t="e">
        <f>VLOOKUP(A3,DB検索!I:I,1,FALSE)</f>
        <v>#N/A</v>
      </c>
      <c r="N3" s="8" t="e">
        <f>VLOOKUP(B3,DB検索!J:J,1,FALSE)</f>
        <v>#N/A</v>
      </c>
      <c r="O3" s="9" t="str">
        <f>VLOOKUP(C3,DB検索!K:K,1,FALSE)</f>
        <v>ALL</v>
      </c>
      <c r="Q3" s="25" t="b">
        <f>AND(ISERROR(E3), ISERROR(I3), ISERROR(M3) )</f>
        <v>0</v>
      </c>
      <c r="R3" s="25" t="b">
        <f t="shared" ref="R3:S3" si="0">AND(ISERROR(F3), ISERROR(J3), ISERROR(N3) )</f>
        <v>1</v>
      </c>
      <c r="S3" s="25" t="b">
        <f t="shared" si="0"/>
        <v>0</v>
      </c>
      <c r="U3" s="25"/>
      <c r="V3" s="25"/>
      <c r="W3" s="25"/>
    </row>
    <row r="4" spans="1:23" ht="18.75" customHeight="1" x14ac:dyDescent="0.4">
      <c r="A4" s="19" t="s">
        <v>49</v>
      </c>
      <c r="B4" s="20" t="s">
        <v>49</v>
      </c>
      <c r="C4" s="29" t="s">
        <v>56</v>
      </c>
      <c r="E4" s="2" t="str">
        <f>VLOOKUP(A4,DB検索!A:A,1,FALSE)</f>
        <v>BITBOX</v>
      </c>
      <c r="F4" s="1" t="str">
        <f>VLOOKUP(B4,DB検索!B:B,1,FALSE)</f>
        <v>BITBOX</v>
      </c>
      <c r="G4" s="3" t="e">
        <f>VLOOKUP(C4,DB検索!C:C,1,FALSE)</f>
        <v>#N/A</v>
      </c>
      <c r="I4" s="2" t="str">
        <f>VLOOKUP(A4,DB検索!E:E,1,FALSE)</f>
        <v>BITBOX</v>
      </c>
      <c r="J4" s="1" t="str">
        <f>VLOOKUP(B4,DB検索!F:F,1,FALSE)</f>
        <v>BITBOX</v>
      </c>
      <c r="K4" s="3" t="e">
        <f>VLOOKUP(C4,DB検索!G:G,1,FALSE)</f>
        <v>#N/A</v>
      </c>
      <c r="M4" s="2" t="e">
        <f>VLOOKUP(A4,DB検索!I:I,1,FALSE)</f>
        <v>#N/A</v>
      </c>
      <c r="N4" s="1" t="e">
        <f>VLOOKUP(B4,DB検索!J:J,1,FALSE)</f>
        <v>#N/A</v>
      </c>
      <c r="O4" s="3" t="e">
        <f>VLOOKUP(C4,DB検索!K:K,1,FALSE)</f>
        <v>#N/A</v>
      </c>
      <c r="Q4" s="25" t="b">
        <f t="shared" ref="Q4:Q49" si="1">AND(ISERROR(E4), ISERROR(I4), ISERROR(M4) )</f>
        <v>0</v>
      </c>
      <c r="R4" s="25" t="b">
        <f t="shared" ref="R4:R49" si="2">AND(ISERROR(F4), ISERROR(J4), ISERROR(N4) )</f>
        <v>0</v>
      </c>
      <c r="S4" s="25" t="b">
        <f t="shared" ref="S4:S49" si="3">AND(ISERROR(G4), ISERROR(K4), ISERROR(O4) )</f>
        <v>1</v>
      </c>
      <c r="U4" s="25"/>
      <c r="V4" s="25"/>
      <c r="W4" s="25"/>
    </row>
    <row r="5" spans="1:23" ht="19.5" x14ac:dyDescent="0.4">
      <c r="A5" s="19" t="s">
        <v>31</v>
      </c>
      <c r="B5" s="20" t="s">
        <v>31</v>
      </c>
      <c r="C5" s="21" t="s">
        <v>4</v>
      </c>
      <c r="E5" s="2" t="str">
        <f>VLOOKUP(A5,DB検索!A:A,1,FALSE)</f>
        <v>CHBOX</v>
      </c>
      <c r="F5" s="1" t="str">
        <f>VLOOKUP(B5,DB検索!B:B,1,FALSE)</f>
        <v>CHBOX</v>
      </c>
      <c r="G5" s="3" t="str">
        <f>VLOOKUP(C5,DB検索!C:C,1,FALSE)</f>
        <v>DATE</v>
      </c>
      <c r="I5" s="2" t="str">
        <f>VLOOKUP(A5,DB検索!E:E,1,FALSE)</f>
        <v>CHBOX</v>
      </c>
      <c r="J5" s="1" t="str">
        <f>VLOOKUP(B5,DB検索!F:F,1,FALSE)</f>
        <v>CHBOX</v>
      </c>
      <c r="K5" s="3" t="str">
        <f>VLOOKUP(C5,DB検索!G:G,1,FALSE)</f>
        <v>DATE</v>
      </c>
      <c r="M5" s="2" t="str">
        <f>VLOOKUP(A5,DB検索!I:I,1,FALSE)</f>
        <v>CHBOX</v>
      </c>
      <c r="N5" s="1" t="str">
        <f>VLOOKUP(B5,DB検索!J:J,1,FALSE)</f>
        <v>CHBOX</v>
      </c>
      <c r="O5" s="3" t="str">
        <f>VLOOKUP(C5,DB検索!K:K,1,FALSE)</f>
        <v>DATE</v>
      </c>
      <c r="Q5" s="25" t="b">
        <f t="shared" si="1"/>
        <v>0</v>
      </c>
      <c r="R5" s="25" t="b">
        <f t="shared" si="2"/>
        <v>0</v>
      </c>
      <c r="S5" s="25" t="b">
        <f t="shared" si="3"/>
        <v>0</v>
      </c>
      <c r="U5" s="25"/>
      <c r="V5" s="25"/>
      <c r="W5" s="25"/>
    </row>
    <row r="6" spans="1:23" ht="19.5" x14ac:dyDescent="0.4">
      <c r="A6" s="19" t="s">
        <v>53</v>
      </c>
      <c r="B6" s="20" t="s">
        <v>53</v>
      </c>
      <c r="C6" s="21" t="s">
        <v>25</v>
      </c>
      <c r="E6" s="2" t="e">
        <f>VLOOKUP(A6,DB検索!A:A,1,FALSE)</f>
        <v>#N/A</v>
      </c>
      <c r="F6" s="1" t="e">
        <f>VLOOKUP(B6,DB検索!B:B,1,FALSE)</f>
        <v>#N/A</v>
      </c>
      <c r="G6" s="3" t="str">
        <f>VLOOKUP(C6,DB検索!C:C,1,FALSE)</f>
        <v>DD</v>
      </c>
      <c r="I6" s="2" t="str">
        <f>VLOOKUP(A6,DB検索!E:E,1,FALSE)</f>
        <v>CHBOX2</v>
      </c>
      <c r="J6" s="1" t="str">
        <f>VLOOKUP(B6,DB検索!F:F,1,FALSE)</f>
        <v>CHBOX2</v>
      </c>
      <c r="K6" s="3" t="str">
        <f>VLOOKUP(C6,DB検索!G:G,1,FALSE)</f>
        <v>DD</v>
      </c>
      <c r="M6" s="2" t="e">
        <f>VLOOKUP(A6,DB検索!I:I,1,FALSE)</f>
        <v>#N/A</v>
      </c>
      <c r="N6" s="1" t="e">
        <f>VLOOKUP(B6,DB検索!J:J,1,FALSE)</f>
        <v>#N/A</v>
      </c>
      <c r="O6" s="3" t="str">
        <f>VLOOKUP(C6,DB検索!K:K,1,FALSE)</f>
        <v>DD</v>
      </c>
      <c r="Q6" s="25" t="b">
        <f t="shared" si="1"/>
        <v>0</v>
      </c>
      <c r="R6" s="25" t="b">
        <f t="shared" si="2"/>
        <v>0</v>
      </c>
      <c r="S6" s="25" t="b">
        <f t="shared" si="3"/>
        <v>0</v>
      </c>
      <c r="U6" s="25"/>
      <c r="V6" s="25"/>
      <c r="W6" s="25"/>
    </row>
    <row r="7" spans="1:23" ht="19.5" x14ac:dyDescent="0.4">
      <c r="A7" s="26" t="s">
        <v>54</v>
      </c>
      <c r="B7" s="20" t="s">
        <v>52</v>
      </c>
      <c r="C7" s="21" t="s">
        <v>24</v>
      </c>
      <c r="E7" s="2" t="e">
        <f>VLOOKUP(A7,DB検索!A:A,1,FALSE)</f>
        <v>#N/A</v>
      </c>
      <c r="F7" s="1" t="str">
        <f>VLOOKUP(B7,DB検索!B:B,1,FALSE)</f>
        <v>COLOR</v>
      </c>
      <c r="G7" s="3" t="str">
        <f>VLOOKUP(C7,DB検索!C:C,1,FALSE)</f>
        <v>HMS</v>
      </c>
      <c r="I7" s="2" t="e">
        <f>VLOOKUP(A7,DB検索!E:E,1,FALSE)</f>
        <v>#N/A</v>
      </c>
      <c r="J7" s="1" t="str">
        <f>VLOOKUP(B7,DB検索!F:F,1,FALSE)</f>
        <v>COLOR</v>
      </c>
      <c r="K7" s="3" t="str">
        <f>VLOOKUP(C7,DB検索!G:G,1,FALSE)</f>
        <v>HMS</v>
      </c>
      <c r="M7" s="2" t="e">
        <f>VLOOKUP(A7,DB検索!I:I,1,FALSE)</f>
        <v>#N/A</v>
      </c>
      <c r="N7" s="1" t="e">
        <f>VLOOKUP(B7,DB検索!J:J,1,FALSE)</f>
        <v>#N/A</v>
      </c>
      <c r="O7" s="3" t="e">
        <f>VLOOKUP(C7,DB検索!K:K,1,FALSE)</f>
        <v>#N/A</v>
      </c>
      <c r="Q7" s="25" t="b">
        <f t="shared" si="1"/>
        <v>1</v>
      </c>
      <c r="R7" s="25" t="b">
        <f t="shared" si="2"/>
        <v>0</v>
      </c>
      <c r="S7" s="25" t="b">
        <f t="shared" si="3"/>
        <v>0</v>
      </c>
      <c r="U7" s="25"/>
      <c r="V7" s="25"/>
      <c r="W7" s="25"/>
    </row>
    <row r="8" spans="1:23" ht="19.5" x14ac:dyDescent="0.4">
      <c r="A8" s="19" t="s">
        <v>52</v>
      </c>
      <c r="B8" s="28" t="s">
        <v>55</v>
      </c>
      <c r="C8" s="21" t="s">
        <v>8</v>
      </c>
      <c r="E8" s="2" t="str">
        <f>VLOOKUP(A8,DB検索!A:A,1,FALSE)</f>
        <v>COLOR</v>
      </c>
      <c r="F8" s="1" t="e">
        <f>VLOOKUP(B8,DB検索!B:B,1,FALSE)</f>
        <v>#N/A</v>
      </c>
      <c r="G8" s="3" t="str">
        <f>VLOOKUP(C8,DB検索!C:C,1,FALSE)</f>
        <v>K</v>
      </c>
      <c r="I8" s="2" t="str">
        <f>VLOOKUP(A8,DB検索!E:E,1,FALSE)</f>
        <v>COLOR</v>
      </c>
      <c r="J8" s="1" t="e">
        <f>VLOOKUP(B8,DB検索!F:F,1,FALSE)</f>
        <v>#N/A</v>
      </c>
      <c r="K8" s="3" t="str">
        <f>VLOOKUP(C8,DB検索!G:G,1,FALSE)</f>
        <v>K</v>
      </c>
      <c r="M8" s="2" t="e">
        <f>VLOOKUP(A8,DB検索!I:I,1,FALSE)</f>
        <v>#N/A</v>
      </c>
      <c r="N8" s="1" t="e">
        <f>VLOOKUP(B8,DB検索!J:J,1,FALSE)</f>
        <v>#N/A</v>
      </c>
      <c r="O8" s="3" t="str">
        <f>VLOOKUP(C8,DB検索!K:K,1,FALSE)</f>
        <v>K</v>
      </c>
      <c r="Q8" s="25" t="b">
        <f t="shared" si="1"/>
        <v>0</v>
      </c>
      <c r="R8" s="25" t="b">
        <f t="shared" si="2"/>
        <v>1</v>
      </c>
      <c r="S8" s="25" t="b">
        <f t="shared" si="3"/>
        <v>0</v>
      </c>
      <c r="U8" s="25"/>
      <c r="V8" s="25"/>
      <c r="W8" s="25"/>
    </row>
    <row r="9" spans="1:23" ht="19.5" x14ac:dyDescent="0.4">
      <c r="A9" s="26" t="s">
        <v>55</v>
      </c>
      <c r="B9" s="28" t="s">
        <v>56</v>
      </c>
      <c r="C9" s="30" t="s">
        <v>80</v>
      </c>
      <c r="E9" s="2" t="e">
        <f>VLOOKUP(A9,DB検索!A:A,1,FALSE)</f>
        <v>#N/A</v>
      </c>
      <c r="F9" s="1" t="e">
        <f>VLOOKUP(B9,DB検索!B:B,1,FALSE)</f>
        <v>#N/A</v>
      </c>
      <c r="G9" s="3" t="e">
        <f>VLOOKUP(C9,DB検索!C:C,1,FALSE)</f>
        <v>#N/A</v>
      </c>
      <c r="I9" s="2" t="e">
        <f>VLOOKUP(A9,DB検索!E:E,1,FALSE)</f>
        <v>#N/A</v>
      </c>
      <c r="J9" s="1" t="e">
        <f>VLOOKUP(B9,DB検索!F:F,1,FALSE)</f>
        <v>#N/A</v>
      </c>
      <c r="K9" s="3" t="e">
        <f>VLOOKUP(C9,DB検索!G:G,1,FALSE)</f>
        <v>#N/A</v>
      </c>
      <c r="M9" s="2" t="e">
        <f>VLOOKUP(A9,DB検索!I:I,1,FALSE)</f>
        <v>#N/A</v>
      </c>
      <c r="N9" s="1" t="e">
        <f>VLOOKUP(B9,DB検索!J:J,1,FALSE)</f>
        <v>#N/A</v>
      </c>
      <c r="O9" s="3" t="e">
        <f>VLOOKUP(C9,DB検索!K:K,1,FALSE)</f>
        <v>#N/A</v>
      </c>
      <c r="Q9" s="25" t="b">
        <f t="shared" si="1"/>
        <v>1</v>
      </c>
      <c r="R9" s="25" t="b">
        <f t="shared" si="2"/>
        <v>1</v>
      </c>
      <c r="S9" s="25" t="b">
        <f t="shared" si="3"/>
        <v>1</v>
      </c>
      <c r="U9" s="25"/>
      <c r="V9" s="25"/>
      <c r="W9" s="25"/>
    </row>
    <row r="10" spans="1:23" ht="19.5" x14ac:dyDescent="0.4">
      <c r="A10" s="26" t="s">
        <v>56</v>
      </c>
      <c r="B10" s="28" t="s">
        <v>73</v>
      </c>
      <c r="C10" s="21" t="s">
        <v>15</v>
      </c>
      <c r="E10" s="2" t="e">
        <f>VLOOKUP(A10,DB検索!A:A,1,FALSE)</f>
        <v>#N/A</v>
      </c>
      <c r="F10" s="1" t="e">
        <f>VLOOKUP(B10,DB検索!B:B,1,FALSE)</f>
        <v>#N/A</v>
      </c>
      <c r="G10" s="3" t="str">
        <f>VLOOKUP(C10,DB検索!C:C,1,FALSE)</f>
        <v>KX</v>
      </c>
      <c r="I10" s="2" t="e">
        <f>VLOOKUP(A10,DB検索!E:E,1,FALSE)</f>
        <v>#N/A</v>
      </c>
      <c r="J10" s="1" t="e">
        <f>VLOOKUP(B10,DB検索!F:F,1,FALSE)</f>
        <v>#N/A</v>
      </c>
      <c r="K10" s="3" t="str">
        <f>VLOOKUP(C10,DB検索!G:G,1,FALSE)</f>
        <v>KX</v>
      </c>
      <c r="M10" s="2" t="e">
        <f>VLOOKUP(A10,DB検索!I:I,1,FALSE)</f>
        <v>#N/A</v>
      </c>
      <c r="N10" s="1" t="e">
        <f>VLOOKUP(B10,DB検索!J:J,1,FALSE)</f>
        <v>#N/A</v>
      </c>
      <c r="O10" s="3" t="str">
        <f>VLOOKUP(C10,DB検索!K:K,1,FALSE)</f>
        <v>KX</v>
      </c>
      <c r="Q10" s="25" t="b">
        <f t="shared" si="1"/>
        <v>1</v>
      </c>
      <c r="R10" s="25" t="b">
        <f t="shared" si="2"/>
        <v>1</v>
      </c>
      <c r="S10" s="25" t="b">
        <f t="shared" si="3"/>
        <v>0</v>
      </c>
      <c r="U10" s="25"/>
      <c r="V10" s="25"/>
      <c r="W10" s="25"/>
    </row>
    <row r="11" spans="1:23" ht="19.5" x14ac:dyDescent="0.4">
      <c r="A11" s="19" t="s">
        <v>4</v>
      </c>
      <c r="B11" s="28" t="s">
        <v>74</v>
      </c>
      <c r="C11" s="21" t="s">
        <v>47</v>
      </c>
      <c r="E11" s="2" t="str">
        <f>VLOOKUP(A11,DB検索!A:A,1,FALSE)</f>
        <v>DATE</v>
      </c>
      <c r="F11" s="1" t="e">
        <f>VLOOKUP(B11,DB検索!B:B,1,FALSE)</f>
        <v>#N/A</v>
      </c>
      <c r="G11" s="3" t="str">
        <f>VLOOKUP(C11,DB検索!C:C,1,FALSE)</f>
        <v>MD5</v>
      </c>
      <c r="I11" s="2" t="str">
        <f>VLOOKUP(A11,DB検索!E:E,1,FALSE)</f>
        <v>DATE</v>
      </c>
      <c r="J11" s="1" t="e">
        <f>VLOOKUP(B11,DB検索!F:F,1,FALSE)</f>
        <v>#N/A</v>
      </c>
      <c r="K11" s="3" t="e">
        <f>VLOOKUP(C11,DB検索!G:G,1,FALSE)</f>
        <v>#N/A</v>
      </c>
      <c r="M11" s="2" t="e">
        <f>VLOOKUP(A11,DB検索!I:I,1,FALSE)</f>
        <v>#N/A</v>
      </c>
      <c r="N11" s="1" t="e">
        <f>VLOOKUP(B11,DB検索!J:J,1,FALSE)</f>
        <v>#N/A</v>
      </c>
      <c r="O11" s="3" t="e">
        <f>VLOOKUP(C11,DB検索!K:K,1,FALSE)</f>
        <v>#N/A</v>
      </c>
      <c r="Q11" s="25" t="b">
        <f t="shared" si="1"/>
        <v>0</v>
      </c>
      <c r="R11" s="25" t="b">
        <f t="shared" si="2"/>
        <v>1</v>
      </c>
      <c r="S11" s="25" t="b">
        <f t="shared" si="3"/>
        <v>0</v>
      </c>
      <c r="U11" s="25"/>
      <c r="V11" s="25"/>
      <c r="W11" s="25"/>
    </row>
    <row r="12" spans="1:23" ht="19.5" x14ac:dyDescent="0.4">
      <c r="A12" s="26" t="s">
        <v>57</v>
      </c>
      <c r="B12" s="20" t="s">
        <v>19</v>
      </c>
      <c r="C12" s="29" t="s">
        <v>81</v>
      </c>
      <c r="E12" s="2" t="e">
        <f>VLOOKUP(A12,DB検索!A:A,1,FALSE)</f>
        <v>#N/A</v>
      </c>
      <c r="F12" s="1" t="str">
        <f>VLOOKUP(B12,DB検索!B:B,1,FALSE)</f>
        <v>DBMENU</v>
      </c>
      <c r="G12" s="3" t="e">
        <f>VLOOKUP(C12,DB検索!C:C,1,FALSE)</f>
        <v>#N/A</v>
      </c>
      <c r="I12" s="2" t="e">
        <f>VLOOKUP(A12,DB検索!E:E,1,FALSE)</f>
        <v>#N/A</v>
      </c>
      <c r="J12" s="1" t="str">
        <f>VLOOKUP(B12,DB検索!F:F,1,FALSE)</f>
        <v>DBMENU</v>
      </c>
      <c r="K12" s="3" t="e">
        <f>VLOOKUP(C12,DB検索!G:G,1,FALSE)</f>
        <v>#N/A</v>
      </c>
      <c r="M12" s="2" t="e">
        <f>VLOOKUP(A12,DB検索!I:I,1,FALSE)</f>
        <v>#N/A</v>
      </c>
      <c r="N12" s="1" t="str">
        <f>VLOOKUP(B12,DB検索!J:J,1,FALSE)</f>
        <v>DBMENU</v>
      </c>
      <c r="O12" s="3" t="e">
        <f>VLOOKUP(C12,DB検索!K:K,1,FALSE)</f>
        <v>#N/A</v>
      </c>
      <c r="Q12" s="25" t="b">
        <f t="shared" si="1"/>
        <v>1</v>
      </c>
      <c r="R12" s="25" t="b">
        <f t="shared" si="2"/>
        <v>0</v>
      </c>
      <c r="S12" s="25" t="b">
        <f t="shared" si="3"/>
        <v>1</v>
      </c>
      <c r="U12" s="25"/>
      <c r="V12" s="25"/>
      <c r="W12" s="25"/>
    </row>
    <row r="13" spans="1:23" ht="19.5" x14ac:dyDescent="0.4">
      <c r="A13" s="19" t="s">
        <v>19</v>
      </c>
      <c r="B13" s="20" t="s">
        <v>22</v>
      </c>
      <c r="C13" s="30" t="s">
        <v>82</v>
      </c>
      <c r="E13" s="2" t="str">
        <f>VLOOKUP(A13,DB検索!A:A,1,FALSE)</f>
        <v>DBMENU</v>
      </c>
      <c r="F13" s="1" t="str">
        <f>VLOOKUP(B13,DB検索!B:B,1,FALSE)</f>
        <v>DBRADIO</v>
      </c>
      <c r="G13" s="3" t="e">
        <f>VLOOKUP(C13,DB検索!C:C,1,FALSE)</f>
        <v>#N/A</v>
      </c>
      <c r="I13" s="2" t="str">
        <f>VLOOKUP(A13,DB検索!E:E,1,FALSE)</f>
        <v>DBMENU</v>
      </c>
      <c r="J13" s="1" t="e">
        <f>VLOOKUP(B13,DB検索!F:F,1,FALSE)</f>
        <v>#N/A</v>
      </c>
      <c r="K13" s="3" t="e">
        <f>VLOOKUP(C13,DB検索!G:G,1,FALSE)</f>
        <v>#N/A</v>
      </c>
      <c r="M13" s="2" t="str">
        <f>VLOOKUP(A13,DB検索!I:I,1,FALSE)</f>
        <v>DBMENU</v>
      </c>
      <c r="N13" s="1" t="e">
        <f>VLOOKUP(B13,DB検索!J:J,1,FALSE)</f>
        <v>#N/A</v>
      </c>
      <c r="O13" s="3" t="e">
        <f>VLOOKUP(C13,DB検索!K:K,1,FALSE)</f>
        <v>#N/A</v>
      </c>
      <c r="Q13" s="25" t="b">
        <f t="shared" si="1"/>
        <v>0</v>
      </c>
      <c r="R13" s="25" t="b">
        <f t="shared" si="2"/>
        <v>0</v>
      </c>
      <c r="S13" s="25" t="b">
        <f t="shared" si="3"/>
        <v>1</v>
      </c>
      <c r="U13" s="25"/>
      <c r="V13" s="25"/>
      <c r="W13" s="25"/>
    </row>
    <row r="14" spans="1:23" ht="19.5" x14ac:dyDescent="0.4">
      <c r="A14" s="19" t="s">
        <v>45</v>
      </c>
      <c r="B14" s="20" t="s">
        <v>45</v>
      </c>
      <c r="C14" s="30" t="s">
        <v>65</v>
      </c>
      <c r="E14" s="2" t="str">
        <f>VLOOKUP(A14,DB検索!A:A,1,FALSE)</f>
        <v>DECIMAL</v>
      </c>
      <c r="F14" s="1" t="str">
        <f>VLOOKUP(B14,DB検索!B:B,1,FALSE)</f>
        <v>DECIMAL</v>
      </c>
      <c r="G14" s="3" t="e">
        <f>VLOOKUP(C14,DB検索!C:C,1,FALSE)</f>
        <v>#N/A</v>
      </c>
      <c r="I14" s="2" t="e">
        <f>VLOOKUP(A14,DB検索!E:E,1,FALSE)</f>
        <v>#N/A</v>
      </c>
      <c r="J14" s="1" t="e">
        <f>VLOOKUP(B14,DB検索!F:F,1,FALSE)</f>
        <v>#N/A</v>
      </c>
      <c r="K14" s="3" t="e">
        <f>VLOOKUP(C14,DB検索!G:G,1,FALSE)</f>
        <v>#N/A</v>
      </c>
      <c r="M14" s="2" t="str">
        <f>VLOOKUP(A14,DB検索!I:I,1,FALSE)</f>
        <v>DECIMAL</v>
      </c>
      <c r="N14" s="1" t="str">
        <f>VLOOKUP(B14,DB検索!J:J,1,FALSE)</f>
        <v>DECIMAL</v>
      </c>
      <c r="O14" s="3" t="e">
        <f>VLOOKUP(C14,DB検索!K:K,1,FALSE)</f>
        <v>#N/A</v>
      </c>
      <c r="Q14" s="25" t="b">
        <f t="shared" si="1"/>
        <v>0</v>
      </c>
      <c r="R14" s="25" t="b">
        <f t="shared" si="2"/>
        <v>0</v>
      </c>
      <c r="S14" s="25" t="b">
        <f t="shared" si="3"/>
        <v>1</v>
      </c>
      <c r="U14" s="25"/>
      <c r="V14" s="25"/>
      <c r="W14" s="25"/>
    </row>
    <row r="15" spans="1:23" ht="19.5" x14ac:dyDescent="0.4">
      <c r="A15" s="26" t="s">
        <v>58</v>
      </c>
      <c r="B15" s="31" t="s">
        <v>92</v>
      </c>
      <c r="C15" s="30" t="s">
        <v>66</v>
      </c>
      <c r="E15" s="2" t="e">
        <f>VLOOKUP(A15,DB検索!A:A,1,FALSE)</f>
        <v>#N/A</v>
      </c>
      <c r="F15" s="1" t="e">
        <f>VLOOKUP(B15,DB検索!B:B,1,FALSE)</f>
        <v>#N/A</v>
      </c>
      <c r="G15" s="3" t="e">
        <f>VLOOKUP(C15,DB検索!C:C,1,FALSE)</f>
        <v>#N/A</v>
      </c>
      <c r="I15" s="2" t="e">
        <f>VLOOKUP(A15,DB検索!E:E,1,FALSE)</f>
        <v>#N/A</v>
      </c>
      <c r="J15" s="1" t="e">
        <f>VLOOKUP(B15,DB検索!F:F,1,FALSE)</f>
        <v>#N/A</v>
      </c>
      <c r="K15" s="3" t="e">
        <f>VLOOKUP(C15,DB検索!G:G,1,FALSE)</f>
        <v>#N/A</v>
      </c>
      <c r="M15" s="2" t="e">
        <f>VLOOKUP(A15,DB検索!I:I,1,FALSE)</f>
        <v>#N/A</v>
      </c>
      <c r="N15" s="1" t="e">
        <f>VLOOKUP(B15,DB検索!J:J,1,FALSE)</f>
        <v>#N/A</v>
      </c>
      <c r="O15" s="3" t="e">
        <f>VLOOKUP(C15,DB検索!K:K,1,FALSE)</f>
        <v>#N/A</v>
      </c>
      <c r="Q15" s="25" t="b">
        <f t="shared" si="1"/>
        <v>1</v>
      </c>
      <c r="R15" s="25" t="b">
        <f t="shared" si="2"/>
        <v>1</v>
      </c>
      <c r="S15" s="25" t="b">
        <f t="shared" si="3"/>
        <v>1</v>
      </c>
      <c r="U15" s="25"/>
      <c r="V15" s="25"/>
      <c r="W15" s="25"/>
    </row>
    <row r="16" spans="1:23" ht="19.5" x14ac:dyDescent="0.4">
      <c r="A16" s="19" t="s">
        <v>51</v>
      </c>
      <c r="B16" s="28" t="s">
        <v>75</v>
      </c>
      <c r="C16" s="21" t="s">
        <v>33</v>
      </c>
      <c r="E16" s="2" t="str">
        <f>VLOOKUP(A16,DB検索!A:A,1,FALSE)</f>
        <v>FORM</v>
      </c>
      <c r="F16" s="1" t="e">
        <f>VLOOKUP(B16,DB検索!B:B,1,FALSE)</f>
        <v>#N/A</v>
      </c>
      <c r="G16" s="3" t="str">
        <f>VLOOKUP(C16,DB検索!C:C,1,FALSE)</f>
        <v>R</v>
      </c>
      <c r="I16" s="2" t="e">
        <f>VLOOKUP(A16,DB検索!E:E,1,FALSE)</f>
        <v>#N/A</v>
      </c>
      <c r="J16" s="1" t="e">
        <f>VLOOKUP(B16,DB検索!F:F,1,FALSE)</f>
        <v>#N/A</v>
      </c>
      <c r="K16" s="3" t="str">
        <f>VLOOKUP(C16,DB検索!G:G,1,FALSE)</f>
        <v>R</v>
      </c>
      <c r="M16" s="2" t="e">
        <f>VLOOKUP(A16,DB検索!I:I,1,FALSE)</f>
        <v>#N/A</v>
      </c>
      <c r="N16" s="1" t="e">
        <f>VLOOKUP(B16,DB検索!J:J,1,FALSE)</f>
        <v>#N/A</v>
      </c>
      <c r="O16" s="3" t="str">
        <f>VLOOKUP(C16,DB検索!K:K,1,FALSE)</f>
        <v>R</v>
      </c>
      <c r="Q16" s="25" t="b">
        <f t="shared" si="1"/>
        <v>0</v>
      </c>
      <c r="R16" s="25" t="b">
        <f t="shared" si="2"/>
        <v>1</v>
      </c>
      <c r="S16" s="25" t="b">
        <f t="shared" si="3"/>
        <v>0</v>
      </c>
      <c r="U16" s="25"/>
      <c r="V16" s="25"/>
      <c r="W16" s="25"/>
    </row>
    <row r="17" spans="1:23" ht="19.5" x14ac:dyDescent="0.4">
      <c r="A17" s="19" t="s">
        <v>44</v>
      </c>
      <c r="B17" s="20" t="s">
        <v>37</v>
      </c>
      <c r="C17" s="21" t="s">
        <v>30</v>
      </c>
      <c r="E17" s="2" t="str">
        <f>VLOOKUP(A17,DB検索!A:A,1,FALSE)</f>
        <v>HHM</v>
      </c>
      <c r="F17" s="1" t="str">
        <f>VLOOKUP(B17,DB検索!B:B,1,FALSE)</f>
        <v>HM</v>
      </c>
      <c r="G17" s="3" t="str">
        <f>VLOOKUP(C17,DB検索!C:C,1,FALSE)</f>
        <v>S9</v>
      </c>
      <c r="I17" s="2" t="str">
        <f>VLOOKUP(A17,DB検索!E:E,1,FALSE)</f>
        <v>HHM</v>
      </c>
      <c r="J17" s="1" t="str">
        <f>VLOOKUP(B17,DB検索!F:F,1,FALSE)</f>
        <v>HM</v>
      </c>
      <c r="K17" s="3" t="str">
        <f>VLOOKUP(C17,DB検索!G:G,1,FALSE)</f>
        <v>S9</v>
      </c>
      <c r="M17" s="2" t="e">
        <f>VLOOKUP(A17,DB検索!I:I,1,FALSE)</f>
        <v>#N/A</v>
      </c>
      <c r="N17" s="1" t="e">
        <f>VLOOKUP(B17,DB検索!J:J,1,FALSE)</f>
        <v>#N/A</v>
      </c>
      <c r="O17" s="3" t="str">
        <f>VLOOKUP(C17,DB検索!K:K,1,FALSE)</f>
        <v>S9</v>
      </c>
      <c r="Q17" s="25" t="b">
        <f t="shared" si="1"/>
        <v>0</v>
      </c>
      <c r="R17" s="25" t="b">
        <f t="shared" si="2"/>
        <v>0</v>
      </c>
      <c r="S17" s="25" t="b">
        <f t="shared" si="3"/>
        <v>0</v>
      </c>
      <c r="U17" s="25"/>
      <c r="V17" s="25"/>
      <c r="W17" s="25"/>
    </row>
    <row r="18" spans="1:23" ht="19.5" x14ac:dyDescent="0.4">
      <c r="A18" s="19" t="s">
        <v>37</v>
      </c>
      <c r="B18" s="20" t="s">
        <v>38</v>
      </c>
      <c r="C18" s="30" t="s">
        <v>83</v>
      </c>
      <c r="E18" s="2" t="str">
        <f>VLOOKUP(A18,DB検索!A:A,1,FALSE)</f>
        <v>HM</v>
      </c>
      <c r="F18" s="1" t="str">
        <f>VLOOKUP(B18,DB検索!B:B,1,FALSE)</f>
        <v>HMMENU</v>
      </c>
      <c r="G18" s="3" t="e">
        <f>VLOOKUP(C18,DB検索!C:C,1,FALSE)</f>
        <v>#N/A</v>
      </c>
      <c r="I18" s="2" t="str">
        <f>VLOOKUP(A18,DB検索!E:E,1,FALSE)</f>
        <v>HM</v>
      </c>
      <c r="J18" s="1" t="e">
        <f>VLOOKUP(B18,DB検索!F:F,1,FALSE)</f>
        <v>#N/A</v>
      </c>
      <c r="K18" s="3" t="e">
        <f>VLOOKUP(C18,DB検索!G:G,1,FALSE)</f>
        <v>#N/A</v>
      </c>
      <c r="M18" s="2" t="e">
        <f>VLOOKUP(A18,DB検索!I:I,1,FALSE)</f>
        <v>#N/A</v>
      </c>
      <c r="N18" s="1" t="e">
        <f>VLOOKUP(B18,DB検索!J:J,1,FALSE)</f>
        <v>#N/A</v>
      </c>
      <c r="O18" s="3" t="e">
        <f>VLOOKUP(C18,DB検索!K:K,1,FALSE)</f>
        <v>#N/A</v>
      </c>
      <c r="Q18" s="25" t="b">
        <f t="shared" si="1"/>
        <v>0</v>
      </c>
      <c r="R18" s="25" t="b">
        <f t="shared" si="2"/>
        <v>0</v>
      </c>
      <c r="S18" s="25" t="b">
        <f t="shared" si="3"/>
        <v>1</v>
      </c>
      <c r="U18" s="25"/>
      <c r="V18" s="25"/>
      <c r="W18" s="25"/>
    </row>
    <row r="19" spans="1:23" ht="19.5" x14ac:dyDescent="0.4">
      <c r="A19" s="19" t="s">
        <v>24</v>
      </c>
      <c r="B19" s="20" t="s">
        <v>28</v>
      </c>
      <c r="C19" s="29" t="s">
        <v>84</v>
      </c>
      <c r="E19" s="2" t="str">
        <f>VLOOKUP(A19,DB検索!A:A,1,FALSE)</f>
        <v>HMS</v>
      </c>
      <c r="F19" s="1" t="str">
        <f>VLOOKUP(B19,DB検索!B:B,1,FALSE)</f>
        <v>HTML</v>
      </c>
      <c r="G19" s="3" t="e">
        <f>VLOOKUP(C19,DB検索!C:C,1,FALSE)</f>
        <v>#N/A</v>
      </c>
      <c r="I19" s="2" t="str">
        <f>VLOOKUP(A19,DB検索!E:E,1,FALSE)</f>
        <v>HMS</v>
      </c>
      <c r="J19" s="1" t="str">
        <f>VLOOKUP(B19,DB検索!F:F,1,FALSE)</f>
        <v>HTML</v>
      </c>
      <c r="K19" s="3" t="e">
        <f>VLOOKUP(C19,DB検索!G:G,1,FALSE)</f>
        <v>#N/A</v>
      </c>
      <c r="M19" s="2" t="str">
        <f>VLOOKUP(A19,DB検索!I:I,1,FALSE)</f>
        <v>HMS</v>
      </c>
      <c r="N19" s="1" t="str">
        <f>VLOOKUP(B19,DB検索!J:J,1,FALSE)</f>
        <v>HTML</v>
      </c>
      <c r="O19" s="3" t="e">
        <f>VLOOKUP(C19,DB検索!K:K,1,FALSE)</f>
        <v>#N/A</v>
      </c>
      <c r="Q19" s="25" t="b">
        <f t="shared" si="1"/>
        <v>0</v>
      </c>
      <c r="R19" s="25" t="b">
        <f t="shared" si="2"/>
        <v>0</v>
      </c>
      <c r="S19" s="25" t="b">
        <f t="shared" si="3"/>
        <v>1</v>
      </c>
      <c r="U19" s="25"/>
      <c r="V19" s="25"/>
      <c r="W19" s="25"/>
    </row>
    <row r="20" spans="1:23" ht="19.5" x14ac:dyDescent="0.4">
      <c r="A20" s="19" t="s">
        <v>28</v>
      </c>
      <c r="B20" s="20" t="s">
        <v>41</v>
      </c>
      <c r="C20" s="21" t="s">
        <v>5</v>
      </c>
      <c r="E20" s="2" t="str">
        <f>VLOOKUP(A20,DB検索!A:A,1,FALSE)</f>
        <v>HTML</v>
      </c>
      <c r="F20" s="1" t="str">
        <f>VLOOKUP(B20,DB検索!B:B,1,FALSE)</f>
        <v>HTMLAREA</v>
      </c>
      <c r="G20" s="3" t="str">
        <f>VLOOKUP(C20,DB検索!C:C,1,FALSE)</f>
        <v>X</v>
      </c>
      <c r="I20" s="2" t="str">
        <f>VLOOKUP(A20,DB検索!E:E,1,FALSE)</f>
        <v>HTML</v>
      </c>
      <c r="J20" s="1" t="e">
        <f>VLOOKUP(B20,DB検索!F:F,1,FALSE)</f>
        <v>#N/A</v>
      </c>
      <c r="K20" s="3" t="str">
        <f>VLOOKUP(C20,DB検索!G:G,1,FALSE)</f>
        <v>X</v>
      </c>
      <c r="M20" s="2" t="str">
        <f>VLOOKUP(A20,DB検索!I:I,1,FALSE)</f>
        <v>HTML</v>
      </c>
      <c r="N20" s="1" t="e">
        <f>VLOOKUP(B20,DB検索!J:J,1,FALSE)</f>
        <v>#N/A</v>
      </c>
      <c r="O20" s="3" t="str">
        <f>VLOOKUP(C20,DB検索!K:K,1,FALSE)</f>
        <v>X</v>
      </c>
      <c r="Q20" s="25" t="b">
        <f t="shared" si="1"/>
        <v>0</v>
      </c>
      <c r="R20" s="25" t="b">
        <f t="shared" si="2"/>
        <v>0</v>
      </c>
      <c r="S20" s="25" t="b">
        <f t="shared" si="3"/>
        <v>0</v>
      </c>
      <c r="U20" s="25"/>
      <c r="V20" s="25"/>
      <c r="W20" s="25"/>
    </row>
    <row r="21" spans="1:23" ht="19.5" x14ac:dyDescent="0.4">
      <c r="A21" s="19" t="s">
        <v>26</v>
      </c>
      <c r="B21" s="20" t="s">
        <v>20</v>
      </c>
      <c r="C21" s="21" t="s">
        <v>27</v>
      </c>
      <c r="E21" s="2" t="str">
        <f>VLOOKUP(A21,DB検索!A:A,1,FALSE)</f>
        <v>HTMLPRE</v>
      </c>
      <c r="F21" s="1" t="str">
        <f>VLOOKUP(B21,DB検索!B:B,1,FALSE)</f>
        <v>INDBMENU</v>
      </c>
      <c r="G21" s="3" t="str">
        <f>VLOOKUP(C21,DB検索!C:C,1,FALSE)</f>
        <v>X9</v>
      </c>
      <c r="I21" s="2" t="str">
        <f>VLOOKUP(A21,DB検索!E:E,1,FALSE)</f>
        <v>HTMLPRE</v>
      </c>
      <c r="J21" s="1" t="str">
        <f>VLOOKUP(B21,DB検索!F:F,1,FALSE)</f>
        <v>INDBMENU</v>
      </c>
      <c r="K21" s="3" t="str">
        <f>VLOOKUP(C21,DB検索!G:G,1,FALSE)</f>
        <v>X9</v>
      </c>
      <c r="M21" s="2" t="e">
        <f>VLOOKUP(A21,DB検索!I:I,1,FALSE)</f>
        <v>#N/A</v>
      </c>
      <c r="N21" s="1" t="e">
        <f>VLOOKUP(B21,DB検索!J:J,1,FALSE)</f>
        <v>#N/A</v>
      </c>
      <c r="O21" s="3" t="str">
        <f>VLOOKUP(C21,DB検索!K:K,1,FALSE)</f>
        <v>X9</v>
      </c>
      <c r="Q21" s="25" t="b">
        <f t="shared" si="1"/>
        <v>0</v>
      </c>
      <c r="R21" s="25" t="b">
        <f t="shared" si="2"/>
        <v>0</v>
      </c>
      <c r="S21" s="25" t="b">
        <f t="shared" si="3"/>
        <v>0</v>
      </c>
      <c r="U21" s="25"/>
      <c r="V21" s="25"/>
      <c r="W21" s="25"/>
    </row>
    <row r="22" spans="1:23" ht="19.5" x14ac:dyDescent="0.4">
      <c r="A22" s="26" t="s">
        <v>59</v>
      </c>
      <c r="B22" s="20" t="s">
        <v>35</v>
      </c>
      <c r="C22" s="21" t="s">
        <v>23</v>
      </c>
      <c r="E22" s="2" t="e">
        <f>VLOOKUP(A22,DB検索!A:A,1,FALSE)</f>
        <v>#N/A</v>
      </c>
      <c r="F22" s="1" t="str">
        <f>VLOOKUP(B22,DB検索!B:B,1,FALSE)</f>
        <v>INMENU</v>
      </c>
      <c r="G22" s="3" t="str">
        <f>VLOOKUP(C22,DB検索!C:C,1,FALSE)</f>
        <v>XH</v>
      </c>
      <c r="I22" s="2" t="e">
        <f>VLOOKUP(A22,DB検索!E:E,1,FALSE)</f>
        <v>#N/A</v>
      </c>
      <c r="J22" s="1" t="e">
        <f>VLOOKUP(B22,DB検索!F:F,1,FALSE)</f>
        <v>#N/A</v>
      </c>
      <c r="K22" s="3" t="str">
        <f>VLOOKUP(C22,DB検索!G:G,1,FALSE)</f>
        <v>XH</v>
      </c>
      <c r="M22" s="2" t="e">
        <f>VLOOKUP(A22,DB検索!I:I,1,FALSE)</f>
        <v>#N/A</v>
      </c>
      <c r="N22" s="1" t="e">
        <f>VLOOKUP(B22,DB検索!J:J,1,FALSE)</f>
        <v>#N/A</v>
      </c>
      <c r="O22" s="3" t="str">
        <f>VLOOKUP(C22,DB検索!K:K,1,FALSE)</f>
        <v>XH</v>
      </c>
      <c r="Q22" s="25" t="b">
        <f t="shared" si="1"/>
        <v>1</v>
      </c>
      <c r="R22" s="25" t="b">
        <f t="shared" si="2"/>
        <v>0</v>
      </c>
      <c r="S22" s="25" t="b">
        <f t="shared" si="3"/>
        <v>0</v>
      </c>
      <c r="U22" s="25"/>
      <c r="V22" s="25"/>
      <c r="W22" s="25"/>
    </row>
    <row r="23" spans="1:23" ht="19.5" x14ac:dyDescent="0.4">
      <c r="A23" s="26" t="s">
        <v>60</v>
      </c>
      <c r="B23" s="28" t="s">
        <v>61</v>
      </c>
      <c r="C23" s="21" t="s">
        <v>85</v>
      </c>
      <c r="E23" s="2" t="e">
        <f>VLOOKUP(A23,DB検索!A:A,1,FALSE)</f>
        <v>#N/A</v>
      </c>
      <c r="F23" s="1" t="e">
        <f>VLOOKUP(B23,DB検索!B:B,1,FALSE)</f>
        <v>#N/A</v>
      </c>
      <c r="G23" s="3" t="e">
        <f>VLOOKUP(C23,DB検索!C:C,1,FALSE)</f>
        <v>#N/A</v>
      </c>
      <c r="I23" s="2" t="e">
        <f>VLOOKUP(A23,DB検索!E:E,1,FALSE)</f>
        <v>#N/A</v>
      </c>
      <c r="J23" s="1" t="e">
        <f>VLOOKUP(B23,DB検索!F:F,1,FALSE)</f>
        <v>#N/A</v>
      </c>
      <c r="K23" s="3" t="e">
        <f>VLOOKUP(C23,DB検索!G:G,1,FALSE)</f>
        <v>#N/A</v>
      </c>
      <c r="M23" s="2" t="e">
        <f>VLOOKUP(A23,DB検索!I:I,1,FALSE)</f>
        <v>#N/A</v>
      </c>
      <c r="N23" s="1" t="e">
        <f>VLOOKUP(B23,DB検索!J:J,1,FALSE)</f>
        <v>#N/A</v>
      </c>
      <c r="O23" s="3" t="str">
        <f>VLOOKUP(C23,DB検索!K:K,1,FALSE)</f>
        <v>XHU</v>
      </c>
      <c r="Q23" s="25" t="b">
        <f t="shared" si="1"/>
        <v>1</v>
      </c>
      <c r="R23" s="25" t="b">
        <f t="shared" si="2"/>
        <v>1</v>
      </c>
      <c r="S23" s="25" t="b">
        <f t="shared" si="3"/>
        <v>0</v>
      </c>
      <c r="U23" s="25"/>
      <c r="V23" s="25"/>
      <c r="W23" s="25"/>
    </row>
    <row r="24" spans="1:23" ht="19.5" x14ac:dyDescent="0.4">
      <c r="A24" s="26" t="s">
        <v>61</v>
      </c>
      <c r="B24" s="20" t="s">
        <v>9</v>
      </c>
      <c r="C24" s="21" t="s">
        <v>12</v>
      </c>
      <c r="E24" s="2" t="e">
        <f>VLOOKUP(A24,DB検索!A:A,1,FALSE)</f>
        <v>#N/A</v>
      </c>
      <c r="F24" s="1" t="str">
        <f>VLOOKUP(B24,DB検索!B:B,1,FALSE)</f>
        <v>MENU</v>
      </c>
      <c r="G24" s="3" t="str">
        <f>VLOOKUP(C24,DB検索!C:C,1,FALSE)</f>
        <v>XK</v>
      </c>
      <c r="I24" s="2" t="e">
        <f>VLOOKUP(A24,DB検索!E:E,1,FALSE)</f>
        <v>#N/A</v>
      </c>
      <c r="J24" s="1" t="str">
        <f>VLOOKUP(B24,DB検索!F:F,1,FALSE)</f>
        <v>MENU</v>
      </c>
      <c r="K24" s="3" t="str">
        <f>VLOOKUP(C24,DB検索!G:G,1,FALSE)</f>
        <v>XK</v>
      </c>
      <c r="M24" s="2" t="e">
        <f>VLOOKUP(A24,DB検索!I:I,1,FALSE)</f>
        <v>#N/A</v>
      </c>
      <c r="N24" s="1" t="str">
        <f>VLOOKUP(B24,DB検索!J:J,1,FALSE)</f>
        <v>MENU</v>
      </c>
      <c r="O24" s="3" t="str">
        <f>VLOOKUP(C24,DB検索!K:K,1,FALSE)</f>
        <v>XK</v>
      </c>
      <c r="Q24" s="25" t="b">
        <f t="shared" si="1"/>
        <v>1</v>
      </c>
      <c r="R24" s="25" t="b">
        <f t="shared" si="2"/>
        <v>0</v>
      </c>
      <c r="S24" s="25" t="b">
        <f t="shared" si="3"/>
        <v>0</v>
      </c>
      <c r="U24" s="25"/>
      <c r="V24" s="25"/>
      <c r="W24" s="25"/>
    </row>
    <row r="25" spans="1:23" ht="19.5" x14ac:dyDescent="0.4">
      <c r="A25" s="19" t="s">
        <v>6</v>
      </c>
      <c r="B25" s="20" t="s">
        <v>32</v>
      </c>
      <c r="C25" s="21" t="s">
        <v>48</v>
      </c>
      <c r="E25" s="2" t="str">
        <f>VLOOKUP(A25,DB検索!A:A,1,FALSE)</f>
        <v>LABEL</v>
      </c>
      <c r="F25" s="1" t="str">
        <f>VLOOKUP(B25,DB検索!B:B,1,FALSE)</f>
        <v>NUMBER</v>
      </c>
      <c r="G25" s="3" t="str">
        <f>VLOOKUP(C25,DB検索!C:C,1,FALSE)</f>
        <v>XKZ</v>
      </c>
      <c r="I25" s="2" t="str">
        <f>VLOOKUP(A25,DB検索!E:E,1,FALSE)</f>
        <v>LABEL</v>
      </c>
      <c r="J25" s="1" t="str">
        <f>VLOOKUP(B25,DB検索!F:F,1,FALSE)</f>
        <v>NUMBER</v>
      </c>
      <c r="K25" s="3" t="e">
        <f>VLOOKUP(C25,DB検索!G:G,1,FALSE)</f>
        <v>#N/A</v>
      </c>
      <c r="M25" s="2" t="str">
        <f>VLOOKUP(A25,DB検索!I:I,1,FALSE)</f>
        <v>LABEL</v>
      </c>
      <c r="N25" s="1" t="str">
        <f>VLOOKUP(B25,DB検索!J:J,1,FALSE)</f>
        <v>NUMBER</v>
      </c>
      <c r="O25" s="3" t="str">
        <f>VLOOKUP(C25,DB検索!K:K,1,FALSE)</f>
        <v>XKZ</v>
      </c>
      <c r="Q25" s="25" t="b">
        <f t="shared" si="1"/>
        <v>0</v>
      </c>
      <c r="R25" s="25" t="b">
        <f t="shared" si="2"/>
        <v>0</v>
      </c>
      <c r="S25" s="25" t="b">
        <f t="shared" si="3"/>
        <v>0</v>
      </c>
      <c r="U25" s="25"/>
      <c r="V25" s="25"/>
      <c r="W25" s="25"/>
    </row>
    <row r="26" spans="1:23" ht="19.5" x14ac:dyDescent="0.4">
      <c r="A26" s="19" t="s">
        <v>13</v>
      </c>
      <c r="B26" s="28" t="s">
        <v>76</v>
      </c>
      <c r="C26" s="21" t="s">
        <v>29</v>
      </c>
      <c r="E26" s="2" t="str">
        <f>VLOOKUP(A26,DB検索!A:A,1,FALSE)</f>
        <v>MD</v>
      </c>
      <c r="F26" s="1" t="e">
        <f>VLOOKUP(B26,DB検索!B:B,1,FALSE)</f>
        <v>#N/A</v>
      </c>
      <c r="G26" s="3" t="str">
        <f>VLOOKUP(C26,DB検索!C:C,1,FALSE)</f>
        <v>XL</v>
      </c>
      <c r="I26" s="2" t="str">
        <f>VLOOKUP(A26,DB検索!E:E,1,FALSE)</f>
        <v>MD</v>
      </c>
      <c r="J26" s="1" t="e">
        <f>VLOOKUP(B26,DB検索!F:F,1,FALSE)</f>
        <v>#N/A</v>
      </c>
      <c r="K26" s="3" t="str">
        <f>VLOOKUP(C26,DB検索!G:G,1,FALSE)</f>
        <v>XL</v>
      </c>
      <c r="M26" s="2" t="str">
        <f>VLOOKUP(A26,DB検索!I:I,1,FALSE)</f>
        <v>MD</v>
      </c>
      <c r="N26" s="1" t="e">
        <f>VLOOKUP(B26,DB検索!J:J,1,FALSE)</f>
        <v>#N/A</v>
      </c>
      <c r="O26" s="3" t="e">
        <f>VLOOKUP(C26,DB検索!K:K,1,FALSE)</f>
        <v>#N/A</v>
      </c>
      <c r="Q26" s="25" t="b">
        <f t="shared" si="1"/>
        <v>0</v>
      </c>
      <c r="R26" s="25" t="b">
        <f t="shared" si="2"/>
        <v>1</v>
      </c>
      <c r="S26" s="25" t="b">
        <f t="shared" si="3"/>
        <v>0</v>
      </c>
      <c r="U26" s="25"/>
      <c r="V26" s="25"/>
      <c r="W26" s="25"/>
    </row>
    <row r="27" spans="1:23" ht="19.5" x14ac:dyDescent="0.4">
      <c r="A27" s="19" t="s">
        <v>9</v>
      </c>
      <c r="B27" s="20" t="s">
        <v>34</v>
      </c>
      <c r="C27" s="29" t="s">
        <v>86</v>
      </c>
      <c r="E27" s="2" t="str">
        <f>VLOOKUP(A27,DB検索!A:A,1,FALSE)</f>
        <v>MENU</v>
      </c>
      <c r="F27" s="1" t="str">
        <f>VLOOKUP(B27,DB検索!B:B,1,FALSE)</f>
        <v>PASSWD</v>
      </c>
      <c r="G27" s="3" t="e">
        <f>VLOOKUP(C27,DB検索!C:C,1,FALSE)</f>
        <v>#N/A</v>
      </c>
      <c r="I27" s="2" t="str">
        <f>VLOOKUP(A27,DB検索!E:E,1,FALSE)</f>
        <v>MENU</v>
      </c>
      <c r="J27" s="1" t="str">
        <f>VLOOKUP(B27,DB検索!F:F,1,FALSE)</f>
        <v>PASSWD</v>
      </c>
      <c r="K27" s="3" t="e">
        <f>VLOOKUP(C27,DB検索!G:G,1,FALSE)</f>
        <v>#N/A</v>
      </c>
      <c r="M27" s="2" t="str">
        <f>VLOOKUP(A27,DB検索!I:I,1,FALSE)</f>
        <v>MENU</v>
      </c>
      <c r="N27" s="1" t="str">
        <f>VLOOKUP(B27,DB検索!J:J,1,FALSE)</f>
        <v>PASSWD</v>
      </c>
      <c r="O27" s="3" t="e">
        <f>VLOOKUP(C27,DB検索!K:K,1,FALSE)</f>
        <v>#N/A</v>
      </c>
      <c r="Q27" s="25" t="b">
        <f t="shared" si="1"/>
        <v>0</v>
      </c>
      <c r="R27" s="25" t="b">
        <f t="shared" si="2"/>
        <v>0</v>
      </c>
      <c r="S27" s="25" t="b">
        <f t="shared" si="3"/>
        <v>1</v>
      </c>
      <c r="U27" s="25"/>
      <c r="V27" s="25"/>
      <c r="W27" s="25"/>
    </row>
    <row r="28" spans="1:23" ht="19.5" x14ac:dyDescent="0.4">
      <c r="A28" s="19" t="s">
        <v>36</v>
      </c>
      <c r="B28" s="28" t="s">
        <v>65</v>
      </c>
      <c r="C28" s="21" t="s">
        <v>40</v>
      </c>
      <c r="E28" s="2" t="str">
        <f>VLOOKUP(A28,DB検索!A:A,1,FALSE)</f>
        <v>MONEY</v>
      </c>
      <c r="F28" s="1" t="e">
        <f>VLOOKUP(B28,DB検索!B:B,1,FALSE)</f>
        <v>#N/A</v>
      </c>
      <c r="G28" s="3" t="str">
        <f>VLOOKUP(C28,DB検索!C:C,1,FALSE)</f>
        <v>XU</v>
      </c>
      <c r="I28" s="2" t="e">
        <f>VLOOKUP(A28,DB検索!E:E,1,FALSE)</f>
        <v>#N/A</v>
      </c>
      <c r="J28" s="1" t="e">
        <f>VLOOKUP(B28,DB検索!F:F,1,FALSE)</f>
        <v>#N/A</v>
      </c>
      <c r="K28" s="3" t="str">
        <f>VLOOKUP(C28,DB検索!G:G,1,FALSE)</f>
        <v>XU</v>
      </c>
      <c r="M28" s="2" t="e">
        <f>VLOOKUP(A28,DB検索!I:I,1,FALSE)</f>
        <v>#N/A</v>
      </c>
      <c r="N28" s="1" t="e">
        <f>VLOOKUP(B28,DB検索!J:J,1,FALSE)</f>
        <v>#N/A</v>
      </c>
      <c r="O28" s="3" t="str">
        <f>VLOOKUP(C28,DB検索!K:K,1,FALSE)</f>
        <v>XU</v>
      </c>
      <c r="Q28" s="25" t="b">
        <f t="shared" si="1"/>
        <v>0</v>
      </c>
      <c r="R28" s="25" t="b">
        <f t="shared" si="2"/>
        <v>1</v>
      </c>
      <c r="S28" s="25" t="b">
        <f t="shared" si="3"/>
        <v>0</v>
      </c>
      <c r="U28" s="25"/>
      <c r="V28" s="25"/>
      <c r="W28" s="25"/>
    </row>
    <row r="29" spans="1:23" ht="19.5" x14ac:dyDescent="0.4">
      <c r="A29" s="26" t="s">
        <v>62</v>
      </c>
      <c r="B29" s="28" t="s">
        <v>46</v>
      </c>
      <c r="C29" s="29" t="s">
        <v>87</v>
      </c>
      <c r="E29" s="2" t="e">
        <f>VLOOKUP(A29,DB検索!A:A,1,FALSE)</f>
        <v>#N/A</v>
      </c>
      <c r="F29" s="1" t="e">
        <f>VLOOKUP(B29,DB検索!B:B,1,FALSE)</f>
        <v>#N/A</v>
      </c>
      <c r="G29" s="3" t="e">
        <f>VLOOKUP(C29,DB検索!C:C,1,FALSE)</f>
        <v>#N/A</v>
      </c>
      <c r="I29" s="2" t="e">
        <f>VLOOKUP(A29,DB検索!E:E,1,FALSE)</f>
        <v>#N/A</v>
      </c>
      <c r="J29" s="1" t="e">
        <f>VLOOKUP(B29,DB検索!F:F,1,FALSE)</f>
        <v>#N/A</v>
      </c>
      <c r="K29" s="3" t="e">
        <f>VLOOKUP(C29,DB検索!G:G,1,FALSE)</f>
        <v>#N/A</v>
      </c>
      <c r="M29" s="2" t="e">
        <f>VLOOKUP(A29,DB検索!I:I,1,FALSE)</f>
        <v>#N/A</v>
      </c>
      <c r="N29" s="1" t="e">
        <f>VLOOKUP(B29,DB検索!J:J,1,FALSE)</f>
        <v>#N/A</v>
      </c>
      <c r="O29" s="3" t="e">
        <f>VLOOKUP(C29,DB検索!K:K,1,FALSE)</f>
        <v>#N/A</v>
      </c>
      <c r="Q29" s="25" t="b">
        <f t="shared" si="1"/>
        <v>1</v>
      </c>
      <c r="R29" s="25" t="b">
        <f t="shared" si="2"/>
        <v>1</v>
      </c>
      <c r="S29" s="25" t="b">
        <f t="shared" si="3"/>
        <v>1</v>
      </c>
      <c r="U29" s="25"/>
      <c r="V29" s="25"/>
      <c r="W29" s="25"/>
    </row>
    <row r="30" spans="1:23" ht="19.5" x14ac:dyDescent="0.4">
      <c r="A30" s="32" t="s">
        <v>63</v>
      </c>
      <c r="B30" s="20" t="s">
        <v>10</v>
      </c>
      <c r="C30" s="21" t="s">
        <v>14</v>
      </c>
      <c r="E30" s="2" t="e">
        <f>VLOOKUP(A30,DB検索!A:A,1,FALSE)</f>
        <v>#N/A</v>
      </c>
      <c r="F30" s="1" t="str">
        <f>VLOOKUP(B30,DB検索!B:B,1,FALSE)</f>
        <v>RADIO</v>
      </c>
      <c r="G30" s="3" t="str">
        <f>VLOOKUP(C30,DB検索!C:C,1,FALSE)</f>
        <v>YM</v>
      </c>
      <c r="I30" s="2" t="e">
        <f>VLOOKUP(A30,DB検索!E:E,1,FALSE)</f>
        <v>#N/A</v>
      </c>
      <c r="J30" s="1" t="str">
        <f>VLOOKUP(B30,DB検索!F:F,1,FALSE)</f>
        <v>RADIO</v>
      </c>
      <c r="K30" s="3" t="str">
        <f>VLOOKUP(C30,DB検索!G:G,1,FALSE)</f>
        <v>YM</v>
      </c>
      <c r="M30" s="2" t="e">
        <f>VLOOKUP(A30,DB検索!I:I,1,FALSE)</f>
        <v>#N/A</v>
      </c>
      <c r="N30" s="1" t="str">
        <f>VLOOKUP(B30,DB検索!J:J,1,FALSE)</f>
        <v>RADIO</v>
      </c>
      <c r="O30" s="3" t="str">
        <f>VLOOKUP(C30,DB検索!K:K,1,FALSE)</f>
        <v>YM</v>
      </c>
      <c r="Q30" s="25" t="b">
        <f t="shared" si="1"/>
        <v>1</v>
      </c>
      <c r="R30" s="25" t="b">
        <f t="shared" si="2"/>
        <v>0</v>
      </c>
      <c r="S30" s="25" t="b">
        <f t="shared" si="3"/>
        <v>0</v>
      </c>
      <c r="U30" s="25"/>
      <c r="V30" s="25"/>
      <c r="W30" s="25"/>
    </row>
    <row r="31" spans="1:23" ht="19.5" x14ac:dyDescent="0.4">
      <c r="A31" s="32" t="s">
        <v>64</v>
      </c>
      <c r="B31" s="28" t="s">
        <v>68</v>
      </c>
      <c r="C31" s="21" t="s">
        <v>78</v>
      </c>
      <c r="E31" s="2" t="e">
        <f>VLOOKUP(A31,DB検索!A:A,1,FALSE)</f>
        <v>#N/A</v>
      </c>
      <c r="F31" s="1" t="e">
        <f>VLOOKUP(B31,DB検索!B:B,1,FALSE)</f>
        <v>#N/A</v>
      </c>
      <c r="G31" s="3" t="e">
        <f>VLOOKUP(C31,DB検索!C:C,1,FALSE)</f>
        <v>#N/A</v>
      </c>
      <c r="I31" s="2" t="e">
        <f>VLOOKUP(A31,DB検索!E:E,1,FALSE)</f>
        <v>#N/A</v>
      </c>
      <c r="J31" s="1" t="e">
        <f>VLOOKUP(B31,DB検索!F:F,1,FALSE)</f>
        <v>#N/A</v>
      </c>
      <c r="K31" s="3" t="e">
        <f>VLOOKUP(C31,DB検索!G:G,1,FALSE)</f>
        <v>#N/A</v>
      </c>
      <c r="M31" s="2" t="e">
        <f>VLOOKUP(A31,DB検索!I:I,1,FALSE)</f>
        <v>#N/A</v>
      </c>
      <c r="N31" s="1" t="e">
        <f>VLOOKUP(B31,DB検索!J:J,1,FALSE)</f>
        <v>#N/A</v>
      </c>
      <c r="O31" s="3" t="str">
        <f>VLOOKUP(C31,DB検索!K:K,1,FALSE)</f>
        <v>YM01</v>
      </c>
      <c r="Q31" s="25" t="b">
        <f t="shared" si="1"/>
        <v>1</v>
      </c>
      <c r="R31" s="25" t="b">
        <f t="shared" si="2"/>
        <v>1</v>
      </c>
      <c r="S31" s="25" t="b">
        <f t="shared" si="3"/>
        <v>0</v>
      </c>
      <c r="U31" s="25"/>
      <c r="V31" s="25"/>
      <c r="W31" s="25"/>
    </row>
    <row r="32" spans="1:23" ht="19.5" x14ac:dyDescent="0.4">
      <c r="A32" s="19" t="s">
        <v>32</v>
      </c>
      <c r="B32" s="20" t="s">
        <v>7</v>
      </c>
      <c r="C32" s="21" t="s">
        <v>79</v>
      </c>
      <c r="E32" s="2" t="str">
        <f>VLOOKUP(A32,DB検索!A:A,1,FALSE)</f>
        <v>NUMBER</v>
      </c>
      <c r="F32" s="1" t="str">
        <f>VLOOKUP(B32,DB検索!B:B,1,FALSE)</f>
        <v>TEXT</v>
      </c>
      <c r="G32" s="3" t="e">
        <f>VLOOKUP(C32,DB検索!C:C,1,FALSE)</f>
        <v>#N/A</v>
      </c>
      <c r="I32" s="2" t="str">
        <f>VLOOKUP(A32,DB検索!E:E,1,FALSE)</f>
        <v>NUMBER</v>
      </c>
      <c r="J32" s="1" t="str">
        <f>VLOOKUP(B32,DB検索!F:F,1,FALSE)</f>
        <v>TEXT</v>
      </c>
      <c r="K32" s="3" t="e">
        <f>VLOOKUP(C32,DB検索!G:G,1,FALSE)</f>
        <v>#N/A</v>
      </c>
      <c r="M32" s="2" t="str">
        <f>VLOOKUP(A32,DB検索!I:I,1,FALSE)</f>
        <v>NUMBER</v>
      </c>
      <c r="N32" s="1" t="str">
        <f>VLOOKUP(B32,DB検索!J:J,1,FALSE)</f>
        <v>TEXT</v>
      </c>
      <c r="O32" s="3" t="str">
        <f>VLOOKUP(C32,DB検索!K:K,1,FALSE)</f>
        <v>YM31</v>
      </c>
      <c r="Q32" s="25" t="b">
        <f t="shared" si="1"/>
        <v>0</v>
      </c>
      <c r="R32" s="25" t="b">
        <f t="shared" si="2"/>
        <v>0</v>
      </c>
      <c r="S32" s="25" t="b">
        <f t="shared" si="3"/>
        <v>0</v>
      </c>
      <c r="U32" s="25"/>
      <c r="V32" s="25"/>
      <c r="W32" s="25"/>
    </row>
    <row r="33" spans="1:23" ht="19.5" x14ac:dyDescent="0.4">
      <c r="A33" s="19" t="s">
        <v>34</v>
      </c>
      <c r="B33" s="20" t="s">
        <v>11</v>
      </c>
      <c r="C33" s="21" t="s">
        <v>3</v>
      </c>
      <c r="E33" s="2" t="str">
        <f>VLOOKUP(A33,DB検索!A:A,1,FALSE)</f>
        <v>PASSWD</v>
      </c>
      <c r="F33" s="1" t="str">
        <f>VLOOKUP(B33,DB検索!B:B,1,FALSE)</f>
        <v>TEXTAREA</v>
      </c>
      <c r="G33" s="3" t="str">
        <f>VLOOKUP(C33,DB検索!C:C,1,FALSE)</f>
        <v>YMD</v>
      </c>
      <c r="I33" s="2" t="str">
        <f>VLOOKUP(A33,DB検索!E:E,1,FALSE)</f>
        <v>PASSWD</v>
      </c>
      <c r="J33" s="1" t="str">
        <f>VLOOKUP(B33,DB検索!F:F,1,FALSE)</f>
        <v>TEXTAREA</v>
      </c>
      <c r="K33" s="3" t="str">
        <f>VLOOKUP(C33,DB検索!G:G,1,FALSE)</f>
        <v>YMD</v>
      </c>
      <c r="M33" s="2" t="str">
        <f>VLOOKUP(A33,DB検索!I:I,1,FALSE)</f>
        <v>PASSWD</v>
      </c>
      <c r="N33" s="1" t="str">
        <f>VLOOKUP(B33,DB検索!J:J,1,FALSE)</f>
        <v>TEXTAREA</v>
      </c>
      <c r="O33" s="3" t="str">
        <f>VLOOKUP(C33,DB検索!K:K,1,FALSE)</f>
        <v>YMD</v>
      </c>
      <c r="Q33" s="25" t="b">
        <f t="shared" si="1"/>
        <v>0</v>
      </c>
      <c r="R33" s="25" t="b">
        <f t="shared" si="2"/>
        <v>0</v>
      </c>
      <c r="S33" s="25" t="b">
        <f t="shared" si="3"/>
        <v>0</v>
      </c>
      <c r="U33" s="25"/>
      <c r="V33" s="25"/>
      <c r="W33" s="25"/>
    </row>
    <row r="34" spans="1:23" ht="19.5" x14ac:dyDescent="0.4">
      <c r="A34" s="26" t="s">
        <v>65</v>
      </c>
      <c r="B34" s="20" t="s">
        <v>16</v>
      </c>
      <c r="C34" s="21" t="s">
        <v>42</v>
      </c>
      <c r="E34" s="2" t="e">
        <f>VLOOKUP(A34,DB検索!A:A,1,FALSE)</f>
        <v>#N/A</v>
      </c>
      <c r="F34" s="1" t="str">
        <f>VLOOKUP(B34,DB検索!B:B,1,FALSE)</f>
        <v>UPLOAD</v>
      </c>
      <c r="G34" s="3" t="str">
        <f>VLOOKUP(C34,DB検索!C:C,1,FALSE)</f>
        <v>YMDH</v>
      </c>
      <c r="I34" s="2" t="e">
        <f>VLOOKUP(A34,DB検索!E:E,1,FALSE)</f>
        <v>#N/A</v>
      </c>
      <c r="J34" s="1" t="str">
        <f>VLOOKUP(B34,DB検索!F:F,1,FALSE)</f>
        <v>UPLOAD</v>
      </c>
      <c r="K34" s="3" t="str">
        <f>VLOOKUP(C34,DB検索!G:G,1,FALSE)</f>
        <v>YMDH</v>
      </c>
      <c r="M34" s="2" t="e">
        <f>VLOOKUP(A34,DB検索!I:I,1,FALSE)</f>
        <v>#N/A</v>
      </c>
      <c r="N34" s="1" t="str">
        <f>VLOOKUP(B34,DB検索!J:J,1,FALSE)</f>
        <v>UPLOAD</v>
      </c>
      <c r="O34" s="3" t="str">
        <f>VLOOKUP(C34,DB検索!K:K,1,FALSE)</f>
        <v>YMDH</v>
      </c>
      <c r="Q34" s="25" t="b">
        <f t="shared" si="1"/>
        <v>1</v>
      </c>
      <c r="R34" s="25" t="b">
        <f t="shared" si="2"/>
        <v>0</v>
      </c>
      <c r="S34" s="25" t="b">
        <f t="shared" si="3"/>
        <v>0</v>
      </c>
      <c r="U34" s="25"/>
      <c r="V34" s="25"/>
      <c r="W34" s="25"/>
    </row>
    <row r="35" spans="1:23" ht="19.5" x14ac:dyDescent="0.4">
      <c r="A35" s="26" t="s">
        <v>66</v>
      </c>
      <c r="B35" s="20" t="s">
        <v>70</v>
      </c>
      <c r="C35" s="21"/>
      <c r="E35" s="2" t="e">
        <f>VLOOKUP(A35,DB検索!A:A,1,FALSE)</f>
        <v>#N/A</v>
      </c>
      <c r="F35" s="1" t="e">
        <f>VLOOKUP(B35,DB検索!B:B,1,FALSE)</f>
        <v>#N/A</v>
      </c>
      <c r="G35" s="3"/>
      <c r="I35" s="2" t="e">
        <f>VLOOKUP(A35,DB検索!E:E,1,FALSE)</f>
        <v>#N/A</v>
      </c>
      <c r="J35" s="1" t="e">
        <f>VLOOKUP(B35,DB検索!F:F,1,FALSE)</f>
        <v>#N/A</v>
      </c>
      <c r="K35" s="3" t="e">
        <f>VLOOKUP(C35,DB検索!G:G,1,FALSE)</f>
        <v>#N/A</v>
      </c>
      <c r="M35" s="2" t="e">
        <f>VLOOKUP(A35,DB検索!I:I,1,FALSE)</f>
        <v>#N/A</v>
      </c>
      <c r="N35" s="1" t="str">
        <f>VLOOKUP(B35,DB検索!J:J,1,FALSE)</f>
        <v>WRITABLE</v>
      </c>
      <c r="O35" s="3" t="e">
        <f>VLOOKUP(C35,DB検索!K:K,1,FALSE)</f>
        <v>#N/A</v>
      </c>
      <c r="Q35" s="25" t="b">
        <f t="shared" si="1"/>
        <v>1</v>
      </c>
      <c r="R35" s="25" t="b">
        <f t="shared" si="2"/>
        <v>0</v>
      </c>
      <c r="S35" s="25" t="b">
        <f t="shared" si="3"/>
        <v>0</v>
      </c>
      <c r="U35" s="25"/>
      <c r="V35" s="25"/>
      <c r="W35" s="25"/>
    </row>
    <row r="36" spans="1:23" ht="19.5" x14ac:dyDescent="0.4">
      <c r="A36" s="19" t="s">
        <v>21</v>
      </c>
      <c r="B36" s="20" t="s">
        <v>14</v>
      </c>
      <c r="C36" s="21"/>
      <c r="E36" s="2" t="str">
        <f>VLOOKUP(A36,DB検索!A:A,1,FALSE)</f>
        <v>PRE</v>
      </c>
      <c r="F36" s="1" t="str">
        <f>VLOOKUP(B36,DB検索!B:B,1,FALSE)</f>
        <v>YM</v>
      </c>
      <c r="G36" s="3"/>
      <c r="I36" s="2" t="str">
        <f>VLOOKUP(A36,DB検索!E:E,1,FALSE)</f>
        <v>PRE</v>
      </c>
      <c r="J36" s="1" t="str">
        <f>VLOOKUP(B36,DB検索!F:F,1,FALSE)</f>
        <v>YM</v>
      </c>
      <c r="K36" s="3" t="e">
        <f>VLOOKUP(C36,DB検索!G:G,1,FALSE)</f>
        <v>#N/A</v>
      </c>
      <c r="M36" s="2" t="str">
        <f>VLOOKUP(A36,DB検索!I:I,1,FALSE)</f>
        <v>PRE</v>
      </c>
      <c r="N36" s="1" t="str">
        <f>VLOOKUP(B36,DB検索!J:J,1,FALSE)</f>
        <v>YM</v>
      </c>
      <c r="O36" s="3" t="e">
        <f>VLOOKUP(C36,DB検索!K:K,1,FALSE)</f>
        <v>#N/A</v>
      </c>
      <c r="Q36" s="25" t="b">
        <f t="shared" si="1"/>
        <v>0</v>
      </c>
      <c r="R36" s="25" t="b">
        <f t="shared" si="2"/>
        <v>0</v>
      </c>
      <c r="S36" s="25" t="b">
        <f t="shared" si="3"/>
        <v>0</v>
      </c>
      <c r="U36" s="25"/>
      <c r="V36" s="25"/>
      <c r="W36" s="25"/>
    </row>
    <row r="37" spans="1:23" ht="19.5" x14ac:dyDescent="0.4">
      <c r="A37" s="19" t="s">
        <v>46</v>
      </c>
      <c r="B37" s="20" t="s">
        <v>3</v>
      </c>
      <c r="C37" s="21"/>
      <c r="E37" s="2" t="str">
        <f>VLOOKUP(A37,DB検索!A:A,1,FALSE)</f>
        <v>QUERY</v>
      </c>
      <c r="F37" s="1" t="str">
        <f>VLOOKUP(B37,DB検索!B:B,1,FALSE)</f>
        <v>YMD</v>
      </c>
      <c r="G37" s="3"/>
      <c r="I37" s="2" t="e">
        <f>VLOOKUP(A37,DB検索!E:E,1,FALSE)</f>
        <v>#N/A</v>
      </c>
      <c r="J37" s="1" t="str">
        <f>VLOOKUP(B37,DB検索!F:F,1,FALSE)</f>
        <v>YMD</v>
      </c>
      <c r="K37" s="3" t="e">
        <f>VLOOKUP(C37,DB検索!G:G,1,FALSE)</f>
        <v>#N/A</v>
      </c>
      <c r="M37" s="2" t="e">
        <f>VLOOKUP(A37,DB検索!I:I,1,FALSE)</f>
        <v>#N/A</v>
      </c>
      <c r="N37" s="1" t="str">
        <f>VLOOKUP(B37,DB検索!J:J,1,FALSE)</f>
        <v>YMD</v>
      </c>
      <c r="O37" s="3" t="e">
        <f>VLOOKUP(C37,DB検索!K:K,1,FALSE)</f>
        <v>#N/A</v>
      </c>
      <c r="Q37" s="25" t="b">
        <f t="shared" si="1"/>
        <v>0</v>
      </c>
      <c r="R37" s="25" t="b">
        <f t="shared" si="2"/>
        <v>0</v>
      </c>
      <c r="S37" s="25" t="b">
        <f t="shared" si="3"/>
        <v>0</v>
      </c>
      <c r="U37" s="25"/>
      <c r="V37" s="25"/>
      <c r="W37" s="25"/>
    </row>
    <row r="38" spans="1:23" ht="19.5" x14ac:dyDescent="0.4">
      <c r="A38" s="19" t="s">
        <v>10</v>
      </c>
      <c r="B38" s="20" t="s">
        <v>43</v>
      </c>
      <c r="C38" s="21"/>
      <c r="E38" s="2" t="str">
        <f>VLOOKUP(A38,DB検索!A:A,1,FALSE)</f>
        <v>RADIO</v>
      </c>
      <c r="F38" s="1" t="str">
        <f>VLOOKUP(B38,DB検索!B:B,1,FALSE)</f>
        <v>YMD2</v>
      </c>
      <c r="G38" s="3"/>
      <c r="I38" s="2" t="str">
        <f>VLOOKUP(A38,DB検索!E:E,1,FALSE)</f>
        <v>RADIO</v>
      </c>
      <c r="J38" s="1" t="str">
        <f>VLOOKUP(B38,DB検索!F:F,1,FALSE)</f>
        <v>YMD2</v>
      </c>
      <c r="K38" s="3" t="e">
        <f>VLOOKUP(C38,DB検索!G:G,1,FALSE)</f>
        <v>#N/A</v>
      </c>
      <c r="M38" s="2" t="str">
        <f>VLOOKUP(A38,DB検索!I:I,1,FALSE)</f>
        <v>RADIO</v>
      </c>
      <c r="N38" s="1" t="e">
        <f>VLOOKUP(B38,DB検索!J:J,1,FALSE)</f>
        <v>#N/A</v>
      </c>
      <c r="O38" s="3" t="e">
        <f>VLOOKUP(C38,DB検索!K:K,1,FALSE)</f>
        <v>#N/A</v>
      </c>
      <c r="Q38" s="25" t="b">
        <f t="shared" si="1"/>
        <v>0</v>
      </c>
      <c r="R38" s="25" t="b">
        <f t="shared" si="2"/>
        <v>0</v>
      </c>
      <c r="S38" s="25" t="b">
        <f t="shared" si="3"/>
        <v>0</v>
      </c>
      <c r="U38" s="25"/>
      <c r="V38" s="25"/>
      <c r="W38" s="25"/>
    </row>
    <row r="39" spans="1:23" ht="19.5" x14ac:dyDescent="0.4">
      <c r="A39" s="26" t="s">
        <v>67</v>
      </c>
      <c r="B39" s="28" t="s">
        <v>77</v>
      </c>
      <c r="C39" s="21"/>
      <c r="E39" s="2" t="e">
        <f>VLOOKUP(A39,DB検索!A:A,1,FALSE)</f>
        <v>#N/A</v>
      </c>
      <c r="F39" s="1" t="e">
        <f>VLOOKUP(B39,DB検索!B:B,1,FALSE)</f>
        <v>#N/A</v>
      </c>
      <c r="G39" s="3"/>
      <c r="I39" s="2" t="e">
        <f>VLOOKUP(A39,DB検索!E:E,1,FALSE)</f>
        <v>#N/A</v>
      </c>
      <c r="J39" s="1" t="e">
        <f>VLOOKUP(B39,DB検索!F:F,1,FALSE)</f>
        <v>#N/A</v>
      </c>
      <c r="K39" s="3" t="e">
        <f>VLOOKUP(C39,DB検索!G:G,1,FALSE)</f>
        <v>#N/A</v>
      </c>
      <c r="M39" s="2" t="e">
        <f>VLOOKUP(A39,DB検索!I:I,1,FALSE)</f>
        <v>#N/A</v>
      </c>
      <c r="N39" s="1" t="e">
        <f>VLOOKUP(B39,DB検索!J:J,1,FALSE)</f>
        <v>#N/A</v>
      </c>
      <c r="O39" s="3" t="e">
        <f>VLOOKUP(C39,DB検索!K:K,1,FALSE)</f>
        <v>#N/A</v>
      </c>
      <c r="Q39" s="25" t="b">
        <f t="shared" si="1"/>
        <v>1</v>
      </c>
      <c r="R39" s="25" t="b">
        <f t="shared" si="2"/>
        <v>1</v>
      </c>
      <c r="S39" s="25" t="b">
        <f t="shared" si="3"/>
        <v>0</v>
      </c>
      <c r="U39" s="25"/>
      <c r="V39" s="25"/>
      <c r="W39" s="25"/>
    </row>
    <row r="40" spans="1:23" ht="19.5" x14ac:dyDescent="0.4">
      <c r="A40" s="26" t="s">
        <v>68</v>
      </c>
      <c r="B40" s="20" t="s">
        <v>42</v>
      </c>
      <c r="C40" s="21"/>
      <c r="E40" s="2" t="e">
        <f>VLOOKUP(A40,DB検索!A:A,1,FALSE)</f>
        <v>#N/A</v>
      </c>
      <c r="F40" s="1" t="str">
        <f>VLOOKUP(B40,DB検索!B:B,1,FALSE)</f>
        <v>YMDH</v>
      </c>
      <c r="G40" s="3"/>
      <c r="I40" s="2" t="e">
        <f>VLOOKUP(A40,DB検索!E:E,1,FALSE)</f>
        <v>#N/A</v>
      </c>
      <c r="J40" s="1" t="str">
        <f>VLOOKUP(B40,DB検索!F:F,1,FALSE)</f>
        <v>YMDH</v>
      </c>
      <c r="K40" s="3" t="e">
        <f>VLOOKUP(C40,DB検索!G:G,1,FALSE)</f>
        <v>#N/A</v>
      </c>
      <c r="M40" s="2" t="e">
        <f>VLOOKUP(A40,DB検索!I:I,1,FALSE)</f>
        <v>#N/A</v>
      </c>
      <c r="N40" s="1" t="str">
        <f>VLOOKUP(B40,DB検索!J:J,1,FALSE)</f>
        <v>YMDH</v>
      </c>
      <c r="O40" s="3" t="e">
        <f>VLOOKUP(C40,DB検索!K:K,1,FALSE)</f>
        <v>#N/A</v>
      </c>
      <c r="Q40" s="25" t="b">
        <f t="shared" si="1"/>
        <v>1</v>
      </c>
      <c r="R40" s="25" t="b">
        <f t="shared" si="2"/>
        <v>0</v>
      </c>
      <c r="S40" s="25" t="b">
        <f t="shared" si="3"/>
        <v>0</v>
      </c>
      <c r="U40" s="25"/>
      <c r="V40" s="25"/>
      <c r="W40" s="25"/>
    </row>
    <row r="41" spans="1:23" ht="19.5" x14ac:dyDescent="0.4">
      <c r="A41" s="19" t="s">
        <v>17</v>
      </c>
      <c r="B41" s="20" t="s">
        <v>50</v>
      </c>
      <c r="C41" s="21"/>
      <c r="E41" s="2" t="str">
        <f>VLOOKUP(A41,DB検索!A:A,1,FALSE)</f>
        <v>SLABEL</v>
      </c>
      <c r="F41" s="1" t="str">
        <f>VLOOKUP(B41,DB検索!B:B,1,FALSE)</f>
        <v>YMDMENU</v>
      </c>
      <c r="G41" s="3"/>
      <c r="I41" s="2" t="str">
        <f>VLOOKUP(A41,DB検索!E:E,1,FALSE)</f>
        <v>SLABEL</v>
      </c>
      <c r="J41" s="1" t="e">
        <f>VLOOKUP(B41,DB検索!F:F,1,FALSE)</f>
        <v>#N/A</v>
      </c>
      <c r="K41" s="3" t="e">
        <f>VLOOKUP(C41,DB検索!G:G,1,FALSE)</f>
        <v>#N/A</v>
      </c>
      <c r="M41" s="2" t="str">
        <f>VLOOKUP(A41,DB検索!I:I,1,FALSE)</f>
        <v>SLABEL</v>
      </c>
      <c r="N41" s="1" t="e">
        <f>VLOOKUP(B41,DB検索!J:J,1,FALSE)</f>
        <v>#N/A</v>
      </c>
      <c r="O41" s="3" t="e">
        <f>VLOOKUP(C41,DB検索!K:K,1,FALSE)</f>
        <v>#N/A</v>
      </c>
      <c r="Q41" s="25" t="b">
        <f t="shared" si="1"/>
        <v>0</v>
      </c>
      <c r="R41" s="25" t="b">
        <f t="shared" si="2"/>
        <v>0</v>
      </c>
      <c r="S41" s="25" t="b">
        <f t="shared" si="3"/>
        <v>0</v>
      </c>
      <c r="U41" s="25"/>
      <c r="V41" s="25"/>
      <c r="W41" s="25"/>
    </row>
    <row r="42" spans="1:23" ht="19.5" x14ac:dyDescent="0.4">
      <c r="A42" s="19" t="s">
        <v>11</v>
      </c>
      <c r="B42" s="20"/>
      <c r="C42" s="21"/>
      <c r="E42" s="2" t="str">
        <f>VLOOKUP(A42,DB検索!A:A,1,FALSE)</f>
        <v>TEXTAREA</v>
      </c>
      <c r="F42" s="1"/>
      <c r="G42" s="3"/>
      <c r="I42" s="2" t="str">
        <f>VLOOKUP(A42,DB検索!E:E,1,FALSE)</f>
        <v>TEXTAREA</v>
      </c>
      <c r="J42" s="1" t="e">
        <f>VLOOKUP(B42,DB検索!F:F,1,FALSE)</f>
        <v>#N/A</v>
      </c>
      <c r="K42" s="3" t="e">
        <f>VLOOKUP(C42,DB検索!G:G,1,FALSE)</f>
        <v>#N/A</v>
      </c>
      <c r="M42" s="2" t="str">
        <f>VLOOKUP(A42,DB検索!I:I,1,FALSE)</f>
        <v>TEXTAREA</v>
      </c>
      <c r="N42" s="1" t="e">
        <f>VLOOKUP(B42,DB検索!J:J,1,FALSE)</f>
        <v>#N/A</v>
      </c>
      <c r="O42" s="3" t="e">
        <f>VLOOKUP(C42,DB検索!K:K,1,FALSE)</f>
        <v>#N/A</v>
      </c>
      <c r="Q42" s="25" t="b">
        <f t="shared" si="1"/>
        <v>0</v>
      </c>
      <c r="R42" s="25" t="b">
        <f t="shared" si="2"/>
        <v>0</v>
      </c>
      <c r="S42" s="25" t="b">
        <f t="shared" si="3"/>
        <v>0</v>
      </c>
      <c r="U42" s="25"/>
      <c r="V42" s="25"/>
      <c r="W42" s="25"/>
    </row>
    <row r="43" spans="1:23" ht="19.5" x14ac:dyDescent="0.4">
      <c r="A43" s="26" t="s">
        <v>69</v>
      </c>
      <c r="B43" s="20"/>
      <c r="C43" s="21"/>
      <c r="E43" s="2" t="e">
        <f>VLOOKUP(A43,DB検索!A:A,1,FALSE)</f>
        <v>#N/A</v>
      </c>
      <c r="F43" s="1"/>
      <c r="G43" s="3"/>
      <c r="I43" s="2" t="e">
        <f>VLOOKUP(A43,DB検索!E:E,1,FALSE)</f>
        <v>#N/A</v>
      </c>
      <c r="J43" s="1" t="e">
        <f>VLOOKUP(B43,DB検索!F:F,1,FALSE)</f>
        <v>#N/A</v>
      </c>
      <c r="K43" s="3" t="e">
        <f>VLOOKUP(C43,DB検索!G:G,1,FALSE)</f>
        <v>#N/A</v>
      </c>
      <c r="M43" s="2" t="e">
        <f>VLOOKUP(A43,DB検索!I:I,1,FALSE)</f>
        <v>#N/A</v>
      </c>
      <c r="N43" s="1" t="e">
        <f>VLOOKUP(B43,DB検索!J:J,1,FALSE)</f>
        <v>#N/A</v>
      </c>
      <c r="O43" s="3" t="e">
        <f>VLOOKUP(C43,DB検索!K:K,1,FALSE)</f>
        <v>#N/A</v>
      </c>
      <c r="Q43" s="25" t="b">
        <f t="shared" si="1"/>
        <v>1</v>
      </c>
      <c r="R43" s="25" t="b">
        <f t="shared" si="2"/>
        <v>0</v>
      </c>
      <c r="S43" s="25" t="b">
        <f t="shared" si="3"/>
        <v>0</v>
      </c>
      <c r="U43" s="25"/>
      <c r="V43" s="25"/>
      <c r="W43" s="25"/>
    </row>
    <row r="44" spans="1:23" ht="19.5" x14ac:dyDescent="0.4">
      <c r="A44" s="19" t="s">
        <v>70</v>
      </c>
      <c r="B44" s="20"/>
      <c r="C44" s="21"/>
      <c r="E44" s="2" t="e">
        <f>VLOOKUP(A44,DB検索!A:A,1,FALSE)</f>
        <v>#N/A</v>
      </c>
      <c r="F44" s="1"/>
      <c r="G44" s="3"/>
      <c r="I44" s="2" t="e">
        <f>VLOOKUP(A44,DB検索!E:E,1,FALSE)</f>
        <v>#N/A</v>
      </c>
      <c r="J44" s="1" t="e">
        <f>VLOOKUP(B44,DB検索!F:F,1,FALSE)</f>
        <v>#N/A</v>
      </c>
      <c r="K44" s="3" t="e">
        <f>VLOOKUP(C44,DB検索!G:G,1,FALSE)</f>
        <v>#N/A</v>
      </c>
      <c r="M44" s="2" t="str">
        <f>VLOOKUP(A44,DB検索!I:I,1,FALSE)</f>
        <v>WRITABLE</v>
      </c>
      <c r="N44" s="1" t="e">
        <f>VLOOKUP(B44,DB検索!J:J,1,FALSE)</f>
        <v>#N/A</v>
      </c>
      <c r="O44" s="3" t="e">
        <f>VLOOKUP(C44,DB検索!K:K,1,FALSE)</f>
        <v>#N/A</v>
      </c>
      <c r="Q44" s="25" t="b">
        <f t="shared" si="1"/>
        <v>0</v>
      </c>
      <c r="R44" s="25" t="b">
        <f t="shared" si="2"/>
        <v>0</v>
      </c>
      <c r="S44" s="25" t="b">
        <f t="shared" si="3"/>
        <v>0</v>
      </c>
      <c r="U44" s="25"/>
      <c r="V44" s="25"/>
      <c r="W44" s="25"/>
    </row>
    <row r="45" spans="1:23" ht="19.5" x14ac:dyDescent="0.4">
      <c r="A45" s="26" t="s">
        <v>71</v>
      </c>
      <c r="B45" s="20"/>
      <c r="C45" s="21"/>
      <c r="E45" s="2" t="e">
        <f>VLOOKUP(A45,DB検索!A:A,1,FALSE)</f>
        <v>#N/A</v>
      </c>
      <c r="F45" s="1"/>
      <c r="G45" s="3"/>
      <c r="I45" s="2" t="e">
        <f>VLOOKUP(A45,DB検索!E:E,1,FALSE)</f>
        <v>#N/A</v>
      </c>
      <c r="J45" s="1" t="e">
        <f>VLOOKUP(B45,DB検索!F:F,1,FALSE)</f>
        <v>#N/A</v>
      </c>
      <c r="K45" s="3" t="e">
        <f>VLOOKUP(C45,DB検索!G:G,1,FALSE)</f>
        <v>#N/A</v>
      </c>
      <c r="M45" s="2" t="e">
        <f>VLOOKUP(A45,DB検索!I:I,1,FALSE)</f>
        <v>#N/A</v>
      </c>
      <c r="N45" s="1" t="e">
        <f>VLOOKUP(B45,DB検索!J:J,1,FALSE)</f>
        <v>#N/A</v>
      </c>
      <c r="O45" s="3" t="e">
        <f>VLOOKUP(C45,DB検索!K:K,1,FALSE)</f>
        <v>#N/A</v>
      </c>
      <c r="Q45" s="25" t="b">
        <f t="shared" si="1"/>
        <v>1</v>
      </c>
      <c r="R45" s="25" t="b">
        <f t="shared" si="2"/>
        <v>0</v>
      </c>
      <c r="S45" s="25" t="b">
        <f t="shared" si="3"/>
        <v>0</v>
      </c>
      <c r="U45" s="25"/>
      <c r="V45" s="25"/>
      <c r="W45" s="25"/>
    </row>
    <row r="46" spans="1:23" ht="19.5" x14ac:dyDescent="0.4">
      <c r="A46" s="19" t="s">
        <v>14</v>
      </c>
      <c r="B46" s="20"/>
      <c r="C46" s="21"/>
      <c r="E46" s="2" t="str">
        <f>VLOOKUP(A46,DB検索!A:A,1,FALSE)</f>
        <v>YM</v>
      </c>
      <c r="F46" s="1"/>
      <c r="G46" s="3"/>
      <c r="I46" s="2" t="str">
        <f>VLOOKUP(A46,DB検索!E:E,1,FALSE)</f>
        <v>YM</v>
      </c>
      <c r="J46" s="1" t="e">
        <f>VLOOKUP(B46,DB検索!F:F,1,FALSE)</f>
        <v>#N/A</v>
      </c>
      <c r="K46" s="3" t="e">
        <f>VLOOKUP(C46,DB検索!G:G,1,FALSE)</f>
        <v>#N/A</v>
      </c>
      <c r="M46" s="2" t="str">
        <f>VLOOKUP(A46,DB検索!I:I,1,FALSE)</f>
        <v>YM</v>
      </c>
      <c r="N46" s="1" t="e">
        <f>VLOOKUP(B46,DB検索!J:J,1,FALSE)</f>
        <v>#N/A</v>
      </c>
      <c r="O46" s="3" t="e">
        <f>VLOOKUP(C46,DB検索!K:K,1,FALSE)</f>
        <v>#N/A</v>
      </c>
      <c r="Q46" s="25" t="b">
        <f t="shared" si="1"/>
        <v>0</v>
      </c>
      <c r="R46" s="25" t="b">
        <f t="shared" si="2"/>
        <v>0</v>
      </c>
      <c r="S46" s="25" t="b">
        <f t="shared" si="3"/>
        <v>0</v>
      </c>
      <c r="U46" s="25"/>
      <c r="V46" s="25"/>
      <c r="W46" s="25"/>
    </row>
    <row r="47" spans="1:23" ht="19.5" x14ac:dyDescent="0.4">
      <c r="A47" s="19" t="s">
        <v>3</v>
      </c>
      <c r="B47" s="20"/>
      <c r="C47" s="21"/>
      <c r="E47" s="2" t="str">
        <f>VLOOKUP(A47,DB検索!A:A,1,FALSE)</f>
        <v>YMD</v>
      </c>
      <c r="F47" s="1"/>
      <c r="G47" s="3"/>
      <c r="I47" s="2" t="str">
        <f>VLOOKUP(A47,DB検索!E:E,1,FALSE)</f>
        <v>YMD</v>
      </c>
      <c r="J47" s="1" t="e">
        <f>VLOOKUP(B47,DB検索!F:F,1,FALSE)</f>
        <v>#N/A</v>
      </c>
      <c r="K47" s="3" t="e">
        <f>VLOOKUP(C47,DB検索!G:G,1,FALSE)</f>
        <v>#N/A</v>
      </c>
      <c r="M47" s="2" t="str">
        <f>VLOOKUP(A47,DB検索!I:I,1,FALSE)</f>
        <v>YMD</v>
      </c>
      <c r="N47" s="1" t="e">
        <f>VLOOKUP(B47,DB検索!J:J,1,FALSE)</f>
        <v>#N/A</v>
      </c>
      <c r="O47" s="3" t="e">
        <f>VLOOKUP(C47,DB検索!K:K,1,FALSE)</f>
        <v>#N/A</v>
      </c>
      <c r="Q47" s="25" t="b">
        <f t="shared" si="1"/>
        <v>0</v>
      </c>
      <c r="R47" s="25" t="b">
        <f t="shared" si="2"/>
        <v>0</v>
      </c>
      <c r="S47" s="25" t="b">
        <f t="shared" si="3"/>
        <v>0</v>
      </c>
      <c r="U47" s="25"/>
      <c r="V47" s="25"/>
      <c r="W47" s="25"/>
    </row>
    <row r="48" spans="1:23" ht="19.5" x14ac:dyDescent="0.4">
      <c r="A48" s="32" t="s">
        <v>72</v>
      </c>
      <c r="B48" s="20"/>
      <c r="C48" s="21"/>
      <c r="E48" s="2" t="e">
        <f>VLOOKUP(A48,DB検索!A:A,1,FALSE)</f>
        <v>#N/A</v>
      </c>
      <c r="F48" s="1"/>
      <c r="G48" s="3"/>
      <c r="I48" s="2" t="e">
        <f>VLOOKUP(A48,DB検索!E:E,1,FALSE)</f>
        <v>#N/A</v>
      </c>
      <c r="J48" s="1" t="e">
        <f>VLOOKUP(B48,DB検索!F:F,1,FALSE)</f>
        <v>#N/A</v>
      </c>
      <c r="K48" s="3" t="e">
        <f>VLOOKUP(C48,DB検索!G:G,1,FALSE)</f>
        <v>#N/A</v>
      </c>
      <c r="M48" s="2" t="e">
        <f>VLOOKUP(A48,DB検索!I:I,1,FALSE)</f>
        <v>#N/A</v>
      </c>
      <c r="N48" s="1" t="e">
        <f>VLOOKUP(B48,DB検索!J:J,1,FALSE)</f>
        <v>#N/A</v>
      </c>
      <c r="O48" s="3" t="e">
        <f>VLOOKUP(C48,DB検索!K:K,1,FALSE)</f>
        <v>#N/A</v>
      </c>
      <c r="Q48" s="25" t="b">
        <f t="shared" si="1"/>
        <v>1</v>
      </c>
      <c r="R48" s="25" t="b">
        <f t="shared" si="2"/>
        <v>0</v>
      </c>
      <c r="S48" s="25" t="b">
        <f t="shared" si="3"/>
        <v>0</v>
      </c>
      <c r="U48" s="25"/>
      <c r="V48" s="25"/>
      <c r="W48" s="25"/>
    </row>
    <row r="49" spans="1:23" ht="20.25" thickBot="1" x14ac:dyDescent="0.45">
      <c r="A49" s="22" t="s">
        <v>42</v>
      </c>
      <c r="B49" s="23"/>
      <c r="C49" s="24"/>
      <c r="E49" s="4" t="str">
        <f>VLOOKUP(A49,DB検索!A:A,1,FALSE)</f>
        <v>YMDH</v>
      </c>
      <c r="F49" s="5"/>
      <c r="G49" s="6"/>
      <c r="I49" s="4" t="str">
        <f>VLOOKUP(A49,DB検索!E:E,1,FALSE)</f>
        <v>YMDH</v>
      </c>
      <c r="J49" s="5" t="e">
        <f>VLOOKUP(B49,DB検索!F:F,1,FALSE)</f>
        <v>#N/A</v>
      </c>
      <c r="K49" s="6" t="e">
        <f>VLOOKUP(C49,DB検索!G:G,1,FALSE)</f>
        <v>#N/A</v>
      </c>
      <c r="M49" s="4" t="str">
        <f>VLOOKUP(A49,DB検索!I:I,1,FALSE)</f>
        <v>YMDH</v>
      </c>
      <c r="N49" s="5" t="e">
        <f>VLOOKUP(B49,DB検索!J:J,1,FALSE)</f>
        <v>#N/A</v>
      </c>
      <c r="O49" s="6" t="e">
        <f>VLOOKUP(C49,DB検索!K:K,1,FALSE)</f>
        <v>#N/A</v>
      </c>
      <c r="Q49" s="25" t="b">
        <f t="shared" si="1"/>
        <v>0</v>
      </c>
      <c r="R49" s="25" t="b">
        <f t="shared" si="2"/>
        <v>0</v>
      </c>
      <c r="S49" s="25" t="b">
        <f t="shared" si="3"/>
        <v>0</v>
      </c>
      <c r="U49" s="25"/>
      <c r="V49" s="25"/>
      <c r="W49" s="25"/>
    </row>
  </sheetData>
  <autoFilter ref="Q1:S49"/>
  <sortState ref="C1:C47">
    <sortCondition ref="C1"/>
  </sortState>
  <phoneticPr fontId="18"/>
  <conditionalFormatting sqref="Q3:S49">
    <cfRule type="cellIs" dxfId="1" priority="2" operator="equal">
      <formula>TRUE</formula>
    </cfRule>
  </conditionalFormatting>
  <conditionalFormatting sqref="U3:W49">
    <cfRule type="cellIs" dxfId="0" priority="1" operator="equal">
      <formula>TRUE</formula>
    </cfRule>
  </conditionalFormatting>
  <pageMargins left="0" right="0" top="0" bottom="0" header="0" footer="0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DB検索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和彦</dc:creator>
  <cp:lastModifiedBy>長谷川 和彦</cp:lastModifiedBy>
  <cp:lastPrinted>2020-01-24T01:51:09Z</cp:lastPrinted>
  <dcterms:created xsi:type="dcterms:W3CDTF">2020-01-24T00:21:11Z</dcterms:created>
  <dcterms:modified xsi:type="dcterms:W3CDTF">2020-01-24T08:53:27Z</dcterms:modified>
</cp:coreProperties>
</file>